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8960" windowHeight="7836" firstSheet="1" activeTab="1"/>
  </bookViews>
  <sheets>
    <sheet name="0503769 (Ввод данных. Недетализ" sheetId="1" r:id="rId1"/>
    <sheet name="0503769 (Печать)" sheetId="2" r:id="rId2"/>
  </sheets>
  <calcPr calcId="152511" fullPrecision="0"/>
</workbook>
</file>

<file path=xl/calcChain.xml><?xml version="1.0" encoding="utf-8"?>
<calcChain xmlns="http://schemas.openxmlformats.org/spreadsheetml/2006/main">
  <c r="X39" i="1"/>
  <c r="R39"/>
  <c r="X37"/>
  <c r="R37"/>
  <c r="X35"/>
  <c r="R35"/>
  <c r="X33"/>
  <c r="R33"/>
  <c r="X31"/>
  <c r="R31"/>
  <c r="X29"/>
  <c r="R29"/>
  <c r="X27"/>
  <c r="R27"/>
  <c r="X26"/>
  <c r="R26"/>
  <c r="X25"/>
  <c r="R25"/>
  <c r="X24"/>
  <c r="R24"/>
  <c r="X22"/>
  <c r="R22"/>
  <c r="X47"/>
  <c r="X51"/>
  <c r="R51"/>
  <c r="X50"/>
  <c r="R50"/>
  <c r="R18" l="1"/>
  <c r="X18"/>
  <c r="R43"/>
  <c r="X43"/>
  <c r="R54"/>
  <c r="X54"/>
  <c r="X64"/>
  <c r="X68"/>
  <c r="X72"/>
</calcChain>
</file>

<file path=xl/sharedStrings.xml><?xml version="1.0" encoding="utf-8"?>
<sst xmlns="http://schemas.openxmlformats.org/spreadsheetml/2006/main" count="401" uniqueCount="157">
  <si>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</si>
  <si>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</si>
  <si>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</si>
  <si>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</si>
  <si>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</si>
  <si>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</si>
  <si>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</si>
  <si>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</si>
  <si>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</si>
  <si>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</si>
  <si>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</si>
  <si>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</si>
  <si>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</si>
  <si>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</si>
  <si>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</si>
  <si>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</si>
  <si>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</si>
  <si>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</si>
  <si>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</si>
  <si>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</si>
  <si>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</si>
  <si>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</si>
  <si>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</si>
  <si>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</si>
  <si>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</si>
  <si>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</si>
  <si>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</si>
  <si>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</si>
  <si>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</si>
  <si>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</si>
  <si>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</si>
  <si>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</si>
  <si>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</si>
  <si>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</si>
  <si>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</si>
  <si>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</si>
  <si>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</si>
  <si>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</si>
  <si>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</si>
  <si>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</si>
  <si>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</si>
  <si>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</si>
  <si>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</si>
  <si>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</si>
  <si>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</si>
  <si>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</si>
  <si>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</si>
  <si>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</si>
  <si>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</si>
  <si>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</si>
  <si>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</si>
  <si>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</si>
  <si>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</si>
  <si>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</si>
  <si>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</si>
  <si>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</si>
  <si>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</si>
  <si>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</si>
  <si>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</si>
  <si>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</si>
  <si>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</si>
  <si>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</si>
  <si>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</si>
  <si>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</si>
  <si>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</si>
  <si>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</si>
  <si>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</si>
  <si>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</si>
  <si>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</si>
  <si>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</si>
  <si>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</si>
  <si>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</si>
  <si>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субсидии на иные цели</t>
  </si>
  <si>
    <t>кредиторская</t>
  </si>
  <si>
    <t>ГОД</t>
  </si>
  <si>
    <t>5</t>
  </si>
  <si>
    <t>01.01.2022</t>
  </si>
  <si>
    <t>3</t>
  </si>
  <si>
    <t>500</t>
  </si>
  <si>
    <t>540141152</t>
  </si>
  <si>
    <t>07020000000000150</t>
  </si>
  <si>
    <t>540149152</t>
  </si>
  <si>
    <t>530200000</t>
  </si>
  <si>
    <t>007</t>
  </si>
  <si>
    <t>07020000000000111</t>
  </si>
  <si>
    <t>530211</t>
  </si>
  <si>
    <t>530211000</t>
  </si>
  <si>
    <t>003</t>
  </si>
  <si>
    <t>530226</t>
  </si>
  <si>
    <t>07020000000000244</t>
  </si>
  <si>
    <t>004</t>
  </si>
  <si>
    <t>07020000000000243</t>
  </si>
  <si>
    <t>07020000000000360</t>
  </si>
  <si>
    <t>530226000</t>
  </si>
  <si>
    <t>530234</t>
  </si>
  <si>
    <t>530234000</t>
  </si>
  <si>
    <t>530301</t>
  </si>
  <si>
    <t>001</t>
  </si>
  <si>
    <t>530301000</t>
  </si>
  <si>
    <t>07020000000000119</t>
  </si>
  <si>
    <t>530302</t>
  </si>
  <si>
    <t>530302000</t>
  </si>
  <si>
    <t>530306</t>
  </si>
  <si>
    <t>530306000</t>
  </si>
  <si>
    <t>530307</t>
  </si>
  <si>
    <t>530307000</t>
  </si>
  <si>
    <t>530310</t>
  </si>
  <si>
    <t>530310000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</si>
  <si>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</si>
  <si>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</si>
  <si>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</si>
  <si>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</si>
  <si>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</si>
  <si>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</si>
  <si>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</si>
  <si>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</si>
  <si>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</si>
  <si>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</si>
  <si>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</si>
  <si>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</si>
  <si>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</si>
  <si>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</si>
  <si>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07020000000000150540141152</t>
  </si>
  <si>
    <t>07020000000000150540149152</t>
  </si>
  <si>
    <t>07020000000000111530211007</t>
  </si>
  <si>
    <t>530211007</t>
  </si>
  <si>
    <t>*****************530211000</t>
  </si>
  <si>
    <t>07020000000000243530226004</t>
  </si>
  <si>
    <t>530226004</t>
  </si>
  <si>
    <t>07020000000000244530226003</t>
  </si>
  <si>
    <t>530226003</t>
  </si>
  <si>
    <t>07020000000000244530226004</t>
  </si>
  <si>
    <t>07020000000000360530226007</t>
  </si>
  <si>
    <t>530226007</t>
  </si>
  <si>
    <t>*****************530226000</t>
  </si>
  <si>
    <t>07020000000000244530234004</t>
  </si>
  <si>
    <t>530234004</t>
  </si>
  <si>
    <t>*****************530234000</t>
  </si>
  <si>
    <t>*****************530200000</t>
  </si>
  <si>
    <t>Итого по коду синтетического счета</t>
  </si>
  <si>
    <t>07020000000000111530301001</t>
  </si>
  <si>
    <t>530301001</t>
  </si>
  <si>
    <t>*****************530301000</t>
  </si>
  <si>
    <t>07020000000000119530302001</t>
  </si>
  <si>
    <t>530302001</t>
  </si>
  <si>
    <t>*****************530302000</t>
  </si>
  <si>
    <t>07020000000000119530306001</t>
  </si>
  <si>
    <t>530306001</t>
  </si>
  <si>
    <t>*****************530306000</t>
  </si>
  <si>
    <t>07020000000000119530307001</t>
  </si>
  <si>
    <t>530307001</t>
  </si>
  <si>
    <t>*****************530307000</t>
  </si>
  <si>
    <t>07020000000000119530310001</t>
  </si>
  <si>
    <t>530310001</t>
  </si>
  <si>
    <t>*****************530310000</t>
  </si>
  <si>
    <t>*****************530300000</t>
  </si>
  <si>
    <t>530300000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</si>
</sst>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40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6" borderId="14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center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164" fontId="18" fillId="24" borderId="14" xfId="100" applyNumberFormat="1" applyFont="1" applyFill="1" applyBorder="1" applyAlignment="1" applyProtection="1">
      <alignment horizontal="right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164" fontId="26" fillId="28" borderId="81" xfId="100" applyNumberFormat="1" applyFont="1" applyFill="1" applyBorder="1" applyAlignment="1" applyProtection="1">
      <alignment horizontal="right"/>
    </xf>
    <xf numFmtId="0" fontId="26" fillId="28" borderId="82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5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2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2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164" fontId="18" fillId="29" borderId="48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29" borderId="26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center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0" fontId="18" fillId="0" borderId="14" xfId="100" applyNumberFormat="1" applyFont="1" applyBorder="1" applyAlignment="1" applyProtection="1">
      <alignment horizontal="left" wrapText="1"/>
    </xf>
    <xf numFmtId="164" fontId="18" fillId="24" borderId="21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 applyProtection="1">
      <alignment horizontal="center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30" borderId="4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0" fontId="28" fillId="24" borderId="54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0" fontId="18" fillId="0" borderId="16" xfId="100" applyFont="1" applyBorder="1" applyAlignment="1" applyProtection="1">
      <alignment horizontal="center" vertical="center"/>
    </xf>
    <xf numFmtId="0" fontId="18" fillId="0" borderId="24" xfId="100" applyFont="1" applyBorder="1" applyAlignment="1" applyProtection="1">
      <alignment horizontal="center" vertical="center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26" fillId="27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25" fillId="0" borderId="14" xfId="10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0" fontId="25" fillId="0" borderId="0" xfId="100" applyFont="1" applyBorder="1" applyAlignment="1" applyProtection="1">
      <alignment horizontal="center"/>
    </xf>
    <xf numFmtId="0" fontId="18" fillId="0" borderId="28" xfId="100" applyFont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NumberFormat="1" applyFont="1" applyBorder="1" applyAlignment="1" applyProtection="1">
      <alignment horizontal="left" wrapText="1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0" borderId="42" xfId="100" applyNumberFormat="1" applyFont="1" applyFill="1" applyBorder="1" applyAlignment="1" applyProtection="1">
      <alignment horizontal="center" wrapText="1"/>
      <protection locked="0"/>
    </xf>
    <xf numFmtId="49" fontId="18" fillId="0" borderId="30" xfId="100" applyNumberFormat="1" applyFont="1" applyFill="1" applyBorder="1" applyAlignment="1" applyProtection="1">
      <alignment horizontal="center" wrapText="1"/>
      <protection locked="0"/>
    </xf>
    <xf numFmtId="49" fontId="18" fillId="0" borderId="43" xfId="100" applyNumberFormat="1" applyFont="1" applyFill="1" applyBorder="1" applyAlignment="1" applyProtection="1">
      <alignment horizontal="center" wrapText="1"/>
      <protection locked="0"/>
    </xf>
    <xf numFmtId="49" fontId="18" fillId="0" borderId="45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0" fontId="26" fillId="28" borderId="84" xfId="100" applyFont="1" applyFill="1" applyBorder="1" applyAlignment="1" applyProtection="1">
      <alignment horizontal="left" wrapText="1" indent="2"/>
    </xf>
    <xf numFmtId="0" fontId="26" fillId="28" borderId="84" xfId="100" applyFont="1" applyFill="1" applyBorder="1" applyAlignment="1" applyProtection="1">
      <alignment horizontal="left" indent="2"/>
    </xf>
    <xf numFmtId="0" fontId="26" fillId="28" borderId="83" xfId="100" applyFont="1" applyFill="1" applyBorder="1" applyAlignment="1" applyProtection="1">
      <alignment horizontal="left" indent="2"/>
    </xf>
    <xf numFmtId="49" fontId="18" fillId="29" borderId="48" xfId="100" applyNumberFormat="1" applyFont="1" applyFill="1" applyBorder="1" applyAlignment="1" applyProtection="1">
      <alignment horizontal="center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3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164" fontId="26" fillId="28" borderId="80" xfId="100" applyNumberFormat="1" applyFont="1" applyFill="1" applyBorder="1" applyAlignment="1" applyProtection="1">
      <alignment horizontal="center"/>
    </xf>
    <xf numFmtId="164" fontId="18" fillId="29" borderId="15" xfId="100" applyNumberFormat="1" applyFont="1" applyFill="1" applyBorder="1" applyAlignment="1" applyProtection="1">
      <alignment horizontal="center"/>
    </xf>
    <xf numFmtId="0" fontId="27" fillId="29" borderId="0" xfId="0" applyFont="1" applyFill="1" applyAlignment="1" applyProtection="1">
      <alignment horizontal="center"/>
    </xf>
    <xf numFmtId="0" fontId="35" fillId="0" borderId="77" xfId="0" applyFont="1" applyBorder="1" applyAlignment="1" applyProtection="1">
      <alignment horizontal="left" vertical="center" indent="2"/>
    </xf>
    <xf numFmtId="0" fontId="35" fillId="0" borderId="76" xfId="0" applyFont="1" applyBorder="1" applyAlignment="1" applyProtection="1">
      <alignment horizontal="left" vertical="center" indent="2"/>
    </xf>
    <xf numFmtId="0" fontId="27" fillId="0" borderId="0" xfId="0" applyFont="1" applyAlignment="1" applyProtection="1">
      <alignment horizontal="center"/>
    </xf>
    <xf numFmtId="49" fontId="33" fillId="29" borderId="74" xfId="0" applyNumberFormat="1" applyFont="1" applyFill="1" applyBorder="1" applyAlignment="1" applyProtection="1">
      <alignment horizontal="left" indent="1"/>
    </xf>
    <xf numFmtId="49" fontId="33" fillId="29" borderId="73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1" xfId="0" applyNumberFormat="1" applyFont="1" applyFill="1" applyBorder="1" applyAlignment="1" applyProtection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164" fontId="18" fillId="0" borderId="15" xfId="100" applyNumberFormat="1" applyFont="1" applyBorder="1" applyAlignment="1" applyProtection="1">
      <alignment horizontal="center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9" xfId="0" applyNumberFormat="1" applyFont="1" applyFill="1" applyBorder="1" applyAlignment="1" applyProtection="1">
      <alignment horizontal="left" wrapText="1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1" xfId="0" applyNumberFormat="1" applyFont="1" applyFill="1" applyBorder="1" applyAlignment="1" applyProtection="1">
      <alignment horizontal="left" indent="1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7" xfId="100" applyNumberFormat="1" applyFont="1" applyFill="1" applyBorder="1" applyAlignment="1" applyProtection="1">
      <alignment horizontal="right" wrapText="1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0" fontId="27" fillId="0" borderId="78" xfId="0" applyFont="1" applyBorder="1" applyAlignment="1" applyProtection="1">
      <alignment horizontal="center"/>
    </xf>
    <xf numFmtId="0" fontId="27" fillId="0" borderId="77" xfId="0" applyFont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0" fontId="26" fillId="28" borderId="86" xfId="100" applyFont="1" applyFill="1" applyBorder="1" applyAlignment="1" applyProtection="1">
      <alignment horizontal="left" indent="2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7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56</xdr:row>
      <xdr:rowOff>28575</xdr:rowOff>
    </xdr:from>
    <xdr:to>
      <xdr:col>11</xdr:col>
      <xdr:colOff>123825</xdr:colOff>
      <xdr:row>56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75"/>
  <sheetViews>
    <sheetView workbookViewId="0"/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7.6640625" style="28" customWidth="1"/>
    <col min="6" max="6" width="3.6640625" style="28" customWidth="1"/>
    <col min="7" max="7" width="14.6640625" style="28" customWidth="1"/>
    <col min="8" max="8" width="4.33203125" style="28" customWidth="1"/>
    <col min="9" max="9" width="1.6640625" style="28" customWidth="1"/>
    <col min="10" max="10" width="6.6640625" style="28" customWidth="1"/>
    <col min="11" max="11" width="4.33203125" style="28" customWidth="1"/>
    <col min="12" max="12" width="1.6640625" style="28" customWidth="1"/>
    <col min="13" max="13" width="6.6640625" style="28" customWidth="1"/>
    <col min="14" max="14" width="14.6640625" style="28" customWidth="1"/>
    <col min="15" max="15" width="12.6640625" style="28" customWidth="1"/>
    <col min="16" max="16" width="14.6640625" style="28" customWidth="1"/>
    <col min="17" max="17" width="12.6640625" style="28" customWidth="1"/>
    <col min="18" max="18" width="14.6640625" style="28" customWidth="1"/>
    <col min="19" max="20" width="12.6640625" style="28" customWidth="1"/>
    <col min="21" max="21" width="14.6640625" style="28" customWidth="1"/>
    <col min="22" max="23" width="12.6640625" style="28" customWidth="1"/>
    <col min="24" max="24" width="39.44140625" style="28" hidden="1" customWidth="1"/>
    <col min="25" max="25" width="28.44140625" style="28" hidden="1" customWidth="1"/>
    <col min="26" max="28" width="20.33203125" style="28" hidden="1" customWidth="1"/>
    <col min="29" max="29" width="43.109375" style="28" customWidth="1"/>
    <col min="30" max="30" width="30.33203125" style="28" customWidth="1"/>
    <col min="31" max="31" width="31.33203125" style="28" customWidth="1"/>
    <col min="32" max="16384" width="9.109375" style="28"/>
  </cols>
  <sheetData>
    <row r="1" spans="1:29" ht="1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305" t="s">
        <v>26</v>
      </c>
      <c r="V1" s="306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6">
      <c r="A3" s="308" t="s">
        <v>14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>
      <c r="A5" s="312" t="s">
        <v>32</v>
      </c>
      <c r="B5" s="312"/>
      <c r="C5" s="312"/>
      <c r="D5" s="312"/>
      <c r="E5" s="312"/>
      <c r="F5" s="312"/>
      <c r="G5" s="312"/>
      <c r="H5" s="307" t="s">
        <v>72</v>
      </c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>
      <c r="A6" s="9"/>
      <c r="B6" s="9"/>
      <c r="C6" s="10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>
      <c r="A7" s="312" t="s">
        <v>0</v>
      </c>
      <c r="B7" s="312"/>
      <c r="C7" s="312"/>
      <c r="D7" s="312"/>
      <c r="E7" s="312"/>
      <c r="F7" s="312"/>
      <c r="G7" s="312"/>
      <c r="H7" s="307" t="s">
        <v>73</v>
      </c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8"/>
      <c r="Y7" s="52"/>
      <c r="Z7" s="55" t="s">
        <v>49</v>
      </c>
      <c r="AA7" s="26"/>
      <c r="AB7" s="56" t="s">
        <v>60</v>
      </c>
      <c r="AC7" s="8"/>
    </row>
    <row r="8" spans="1:29">
      <c r="A8" s="9"/>
      <c r="B8" s="9"/>
      <c r="C8" s="10"/>
      <c r="F8" s="10"/>
      <c r="G8" s="10"/>
      <c r="H8" s="316" t="s">
        <v>1</v>
      </c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>
      <c r="A10" s="309" t="s">
        <v>19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23"/>
      <c r="Y10" s="26"/>
      <c r="Z10" s="51" t="s">
        <v>52</v>
      </c>
      <c r="AA10" s="50"/>
      <c r="AB10" s="56" t="s">
        <v>63</v>
      </c>
      <c r="AC10" s="2"/>
    </row>
    <row r="11" spans="1:29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>
      <c r="A12" s="292" t="s">
        <v>12</v>
      </c>
      <c r="B12" s="277"/>
      <c r="C12" s="277"/>
      <c r="D12" s="277"/>
      <c r="E12" s="277"/>
      <c r="F12" s="277"/>
      <c r="G12" s="320" t="s">
        <v>2</v>
      </c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27"/>
      <c r="Y12" s="37"/>
      <c r="Z12" s="37"/>
      <c r="AA12" s="37"/>
      <c r="AB12" s="53"/>
      <c r="AC12" s="27"/>
    </row>
    <row r="13" spans="1:29" s="29" customFormat="1" ht="22.5" customHeight="1">
      <c r="A13" s="292"/>
      <c r="B13" s="277"/>
      <c r="C13" s="277"/>
      <c r="D13" s="277"/>
      <c r="E13" s="277"/>
      <c r="F13" s="277"/>
      <c r="G13" s="317" t="s">
        <v>8</v>
      </c>
      <c r="H13" s="317"/>
      <c r="I13" s="317"/>
      <c r="J13" s="317"/>
      <c r="K13" s="317"/>
      <c r="L13" s="317"/>
      <c r="M13" s="317"/>
      <c r="N13" s="320" t="s">
        <v>33</v>
      </c>
      <c r="O13" s="321"/>
      <c r="P13" s="321"/>
      <c r="Q13" s="322"/>
      <c r="R13" s="317" t="s">
        <v>9</v>
      </c>
      <c r="S13" s="318"/>
      <c r="T13" s="319"/>
      <c r="U13" s="313" t="s">
        <v>37</v>
      </c>
      <c r="V13" s="314"/>
      <c r="W13" s="315"/>
      <c r="X13" s="27"/>
      <c r="Y13" s="37"/>
      <c r="Z13" s="37"/>
      <c r="AA13" s="37"/>
      <c r="AB13" s="37"/>
      <c r="AC13" s="27"/>
    </row>
    <row r="14" spans="1:29" s="29" customFormat="1" ht="15" customHeight="1">
      <c r="A14" s="292"/>
      <c r="B14" s="277"/>
      <c r="C14" s="277"/>
      <c r="D14" s="277"/>
      <c r="E14" s="277"/>
      <c r="F14" s="277"/>
      <c r="G14" s="317" t="s">
        <v>3</v>
      </c>
      <c r="H14" s="317" t="s">
        <v>20</v>
      </c>
      <c r="I14" s="317"/>
      <c r="J14" s="317"/>
      <c r="K14" s="317"/>
      <c r="L14" s="317"/>
      <c r="M14" s="317"/>
      <c r="N14" s="320" t="s">
        <v>34</v>
      </c>
      <c r="O14" s="322"/>
      <c r="P14" s="320" t="s">
        <v>35</v>
      </c>
      <c r="Q14" s="322"/>
      <c r="R14" s="317" t="s">
        <v>3</v>
      </c>
      <c r="S14" s="317" t="s">
        <v>20</v>
      </c>
      <c r="T14" s="320"/>
      <c r="U14" s="317" t="s">
        <v>3</v>
      </c>
      <c r="V14" s="317" t="s">
        <v>20</v>
      </c>
      <c r="W14" s="320"/>
      <c r="X14" s="27"/>
      <c r="Y14" s="27"/>
      <c r="Z14" s="27"/>
      <c r="AA14" s="27"/>
      <c r="AB14" s="27"/>
      <c r="AC14" s="27"/>
    </row>
    <row r="15" spans="1:29" s="29" customFormat="1" ht="30.6">
      <c r="A15" s="292"/>
      <c r="B15" s="277"/>
      <c r="C15" s="277"/>
      <c r="D15" s="277"/>
      <c r="E15" s="277"/>
      <c r="F15" s="277"/>
      <c r="G15" s="317"/>
      <c r="H15" s="277" t="s">
        <v>21</v>
      </c>
      <c r="I15" s="277"/>
      <c r="J15" s="277"/>
      <c r="K15" s="277" t="s">
        <v>22</v>
      </c>
      <c r="L15" s="277"/>
      <c r="M15" s="277"/>
      <c r="N15" s="22" t="s">
        <v>3</v>
      </c>
      <c r="O15" s="22" t="s">
        <v>67</v>
      </c>
      <c r="P15" s="22" t="s">
        <v>3</v>
      </c>
      <c r="Q15" s="22" t="s">
        <v>67</v>
      </c>
      <c r="R15" s="317"/>
      <c r="S15" s="22" t="s">
        <v>21</v>
      </c>
      <c r="T15" s="21" t="s">
        <v>22</v>
      </c>
      <c r="U15" s="317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8" thickBot="1">
      <c r="A16" s="291">
        <v>1</v>
      </c>
      <c r="B16" s="282"/>
      <c r="C16" s="282"/>
      <c r="D16" s="282"/>
      <c r="E16" s="282"/>
      <c r="F16" s="282"/>
      <c r="G16" s="13">
        <v>2</v>
      </c>
      <c r="H16" s="310">
        <v>3</v>
      </c>
      <c r="I16" s="311"/>
      <c r="J16" s="291"/>
      <c r="K16" s="310">
        <v>4</v>
      </c>
      <c r="L16" s="311"/>
      <c r="M16" s="291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>
      <c r="A17" s="273" t="s">
        <v>40</v>
      </c>
      <c r="B17" s="274"/>
      <c r="C17" s="274"/>
      <c r="D17" s="274"/>
      <c r="E17" s="274"/>
      <c r="F17" s="274"/>
      <c r="G17" s="84"/>
      <c r="H17" s="276"/>
      <c r="I17" s="276"/>
      <c r="J17" s="276"/>
      <c r="K17" s="276"/>
      <c r="L17" s="276"/>
      <c r="M17" s="276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>
      <c r="A18" s="288"/>
      <c r="B18" s="289"/>
      <c r="C18" s="289"/>
      <c r="D18" s="290"/>
      <c r="E18" s="152"/>
      <c r="F18" s="153"/>
      <c r="G18" s="145"/>
      <c r="H18" s="296"/>
      <c r="I18" s="296"/>
      <c r="J18" s="296"/>
      <c r="K18" s="296"/>
      <c r="L18" s="296"/>
      <c r="M18" s="296"/>
      <c r="N18" s="145"/>
      <c r="O18" s="145"/>
      <c r="P18" s="145"/>
      <c r="Q18" s="145"/>
      <c r="R18" s="147">
        <f>G18+N18-P18</f>
        <v>0</v>
      </c>
      <c r="S18" s="145"/>
      <c r="T18" s="145"/>
      <c r="U18" s="148"/>
      <c r="V18" s="148"/>
      <c r="W18" s="154"/>
      <c r="X18" s="150" t="str">
        <f>IF(A18="","00000000000000000",A18)&amp;IF(E18="","000000",E18)&amp;IF(F18="","000",F18)</f>
        <v>00000000000000000000000000</v>
      </c>
      <c r="Y18" s="151"/>
      <c r="Z18" s="151"/>
      <c r="AA18" s="151"/>
      <c r="AB18" s="151"/>
      <c r="AC18" s="16"/>
      <c r="AD18" s="30"/>
      <c r="AE18" s="31"/>
      <c r="AF18" s="32"/>
    </row>
    <row r="19" spans="1:32" hidden="1">
      <c r="A19" s="297" t="s">
        <v>42</v>
      </c>
      <c r="B19" s="298"/>
      <c r="C19" s="298"/>
      <c r="D19" s="299"/>
      <c r="E19" s="265"/>
      <c r="F19" s="226"/>
      <c r="G19" s="155"/>
      <c r="H19" s="300"/>
      <c r="I19" s="300"/>
      <c r="J19" s="300"/>
      <c r="K19" s="300"/>
      <c r="L19" s="300"/>
      <c r="M19" s="300"/>
      <c r="N19" s="155"/>
      <c r="O19" s="155"/>
      <c r="P19" s="155"/>
      <c r="Q19" s="155"/>
      <c r="R19" s="155"/>
      <c r="S19" s="155"/>
      <c r="T19" s="155"/>
      <c r="U19" s="155"/>
      <c r="V19" s="155"/>
      <c r="W19" s="156"/>
      <c r="X19" s="151"/>
      <c r="Y19" s="151"/>
      <c r="Z19" s="151"/>
      <c r="AA19" s="151"/>
      <c r="AB19" s="151"/>
      <c r="AC19" s="16"/>
      <c r="AD19" s="30"/>
      <c r="AE19" s="31"/>
      <c r="AF19" s="32"/>
    </row>
    <row r="20" spans="1:32" hidden="1">
      <c r="A20" s="283"/>
      <c r="B20" s="284"/>
      <c r="C20" s="284"/>
      <c r="D20" s="285"/>
      <c r="E20" s="85"/>
      <c r="F20" s="85"/>
      <c r="G20" s="60"/>
      <c r="H20" s="262"/>
      <c r="I20" s="262"/>
      <c r="J20" s="262"/>
      <c r="K20" s="262"/>
      <c r="L20" s="262"/>
      <c r="M20" s="262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>
      <c r="A21" s="286" t="s">
        <v>39</v>
      </c>
      <c r="B21" s="287"/>
      <c r="C21" s="287"/>
      <c r="D21" s="287"/>
      <c r="E21" s="287"/>
      <c r="F21" s="287"/>
      <c r="G21" s="83"/>
      <c r="H21" s="261"/>
      <c r="I21" s="261"/>
      <c r="J21" s="261"/>
      <c r="K21" s="261"/>
      <c r="L21" s="261"/>
      <c r="M21" s="261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>
      <c r="A22" s="270" t="s">
        <v>84</v>
      </c>
      <c r="B22" s="271"/>
      <c r="C22" s="271"/>
      <c r="D22" s="272"/>
      <c r="E22" s="125" t="s">
        <v>85</v>
      </c>
      <c r="F22" s="124" t="s">
        <v>83</v>
      </c>
      <c r="G22" s="129"/>
      <c r="H22" s="266"/>
      <c r="I22" s="266"/>
      <c r="J22" s="266"/>
      <c r="K22" s="266"/>
      <c r="L22" s="266"/>
      <c r="M22" s="266"/>
      <c r="N22" s="129">
        <v>2102964.5299999998</v>
      </c>
      <c r="O22" s="129">
        <v>2100000</v>
      </c>
      <c r="P22" s="129">
        <v>2102964.5299999998</v>
      </c>
      <c r="Q22" s="129">
        <v>272997</v>
      </c>
      <c r="R22" s="77">
        <f>G22+N22-P22</f>
        <v>0</v>
      </c>
      <c r="S22" s="129"/>
      <c r="T22" s="129"/>
      <c r="U22" s="71"/>
      <c r="V22" s="71"/>
      <c r="W22" s="72"/>
      <c r="X22" s="48" t="str">
        <f>IF(A22="","00000000000000000",A22)&amp;IF(E22="","000000",E22)&amp;IF(F22="","000",F22)</f>
        <v>07020000000000111530211007</v>
      </c>
      <c r="Y22" s="128"/>
      <c r="Z22" s="128"/>
      <c r="AA22" s="128"/>
      <c r="AB22" s="128"/>
      <c r="AC22" s="16"/>
      <c r="AD22" s="30"/>
      <c r="AE22" s="31"/>
      <c r="AF22" s="32"/>
    </row>
    <row r="23" spans="1:32">
      <c r="A23" s="267" t="s">
        <v>42</v>
      </c>
      <c r="B23" s="268"/>
      <c r="C23" s="268"/>
      <c r="D23" s="269"/>
      <c r="E23" s="263" t="s">
        <v>86</v>
      </c>
      <c r="F23" s="264"/>
      <c r="G23" s="127"/>
      <c r="H23" s="252"/>
      <c r="I23" s="252"/>
      <c r="J23" s="252"/>
      <c r="K23" s="252"/>
      <c r="L23" s="252"/>
      <c r="M23" s="252"/>
      <c r="N23" s="127">
        <v>2102964.5299999998</v>
      </c>
      <c r="O23" s="127">
        <v>2100000</v>
      </c>
      <c r="P23" s="127">
        <v>2102964.5299999998</v>
      </c>
      <c r="Q23" s="127">
        <v>272997</v>
      </c>
      <c r="R23" s="127">
        <v>0</v>
      </c>
      <c r="S23" s="127"/>
      <c r="T23" s="127"/>
      <c r="U23" s="127"/>
      <c r="V23" s="127"/>
      <c r="W23" s="59"/>
      <c r="X23" s="42"/>
      <c r="Y23" s="42"/>
      <c r="Z23" s="42"/>
      <c r="AA23" s="42"/>
      <c r="AB23" s="42"/>
      <c r="AC23" s="16"/>
      <c r="AD23" s="30"/>
      <c r="AE23" s="31"/>
      <c r="AF23" s="32"/>
    </row>
    <row r="24" spans="1:32">
      <c r="A24" s="270" t="s">
        <v>89</v>
      </c>
      <c r="B24" s="271"/>
      <c r="C24" s="271"/>
      <c r="D24" s="272"/>
      <c r="E24" s="125" t="s">
        <v>88</v>
      </c>
      <c r="F24" s="124" t="s">
        <v>87</v>
      </c>
      <c r="G24" s="129">
        <v>24213.99</v>
      </c>
      <c r="H24" s="266"/>
      <c r="I24" s="266"/>
      <c r="J24" s="266"/>
      <c r="K24" s="266"/>
      <c r="L24" s="266"/>
      <c r="M24" s="266"/>
      <c r="N24" s="129">
        <v>4474791.2699999996</v>
      </c>
      <c r="O24" s="129">
        <v>4474791.2699999996</v>
      </c>
      <c r="P24" s="129">
        <v>4395703.07</v>
      </c>
      <c r="Q24" s="129"/>
      <c r="R24" s="77">
        <f>G24+N24-P24</f>
        <v>103302.19</v>
      </c>
      <c r="S24" s="129"/>
      <c r="T24" s="129"/>
      <c r="U24" s="71"/>
      <c r="V24" s="71"/>
      <c r="W24" s="72"/>
      <c r="X24" s="48" t="str">
        <f>IF(A24="","00000000000000000",A24)&amp;IF(E24="","000000",E24)&amp;IF(F24="","000",F24)</f>
        <v>07020000000000244530226003</v>
      </c>
      <c r="Y24" s="128"/>
      <c r="Z24" s="128"/>
      <c r="AA24" s="128"/>
      <c r="AB24" s="128"/>
      <c r="AC24" s="16"/>
      <c r="AD24" s="30"/>
      <c r="AE24" s="31"/>
      <c r="AF24" s="32"/>
    </row>
    <row r="25" spans="1:32">
      <c r="A25" s="270" t="s">
        <v>91</v>
      </c>
      <c r="B25" s="271"/>
      <c r="C25" s="271"/>
      <c r="D25" s="272"/>
      <c r="E25" s="125" t="s">
        <v>88</v>
      </c>
      <c r="F25" s="124" t="s">
        <v>90</v>
      </c>
      <c r="G25" s="129"/>
      <c r="H25" s="266"/>
      <c r="I25" s="266"/>
      <c r="J25" s="266"/>
      <c r="K25" s="266"/>
      <c r="L25" s="266"/>
      <c r="M25" s="266"/>
      <c r="N25" s="129">
        <v>600000</v>
      </c>
      <c r="O25" s="129">
        <v>600000</v>
      </c>
      <c r="P25" s="129">
        <v>600000</v>
      </c>
      <c r="Q25" s="129"/>
      <c r="R25" s="77">
        <f>G25+N25-P25</f>
        <v>0</v>
      </c>
      <c r="S25" s="129"/>
      <c r="T25" s="129"/>
      <c r="U25" s="71"/>
      <c r="V25" s="71"/>
      <c r="W25" s="72"/>
      <c r="X25" s="48" t="str">
        <f>IF(A25="","00000000000000000",A25)&amp;IF(E25="","000000",E25)&amp;IF(F25="","000",F25)</f>
        <v>07020000000000243530226004</v>
      </c>
      <c r="Y25" s="128"/>
      <c r="Z25" s="128"/>
      <c r="AA25" s="128"/>
      <c r="AB25" s="128"/>
      <c r="AC25" s="16"/>
      <c r="AD25" s="30"/>
      <c r="AE25" s="31"/>
      <c r="AF25" s="32"/>
    </row>
    <row r="26" spans="1:32">
      <c r="A26" s="270" t="s">
        <v>89</v>
      </c>
      <c r="B26" s="271"/>
      <c r="C26" s="271"/>
      <c r="D26" s="272"/>
      <c r="E26" s="125" t="s">
        <v>88</v>
      </c>
      <c r="F26" s="124" t="s">
        <v>90</v>
      </c>
      <c r="G26" s="129"/>
      <c r="H26" s="266"/>
      <c r="I26" s="266"/>
      <c r="J26" s="266"/>
      <c r="K26" s="266"/>
      <c r="L26" s="266"/>
      <c r="M26" s="266"/>
      <c r="N26" s="129">
        <v>23150</v>
      </c>
      <c r="O26" s="129">
        <v>23150</v>
      </c>
      <c r="P26" s="129">
        <v>23150</v>
      </c>
      <c r="Q26" s="129"/>
      <c r="R26" s="77">
        <f>G26+N26-P26</f>
        <v>0</v>
      </c>
      <c r="S26" s="129"/>
      <c r="T26" s="129"/>
      <c r="U26" s="71"/>
      <c r="V26" s="71"/>
      <c r="W26" s="72"/>
      <c r="X26" s="48" t="str">
        <f>IF(A26="","00000000000000000",A26)&amp;IF(E26="","000000",E26)&amp;IF(F26="","000",F26)</f>
        <v>07020000000000244530226004</v>
      </c>
      <c r="Y26" s="128"/>
      <c r="Z26" s="128"/>
      <c r="AA26" s="128"/>
      <c r="AB26" s="128"/>
      <c r="AC26" s="16"/>
      <c r="AD26" s="30"/>
      <c r="AE26" s="31"/>
      <c r="AF26" s="32"/>
    </row>
    <row r="27" spans="1:32">
      <c r="A27" s="270" t="s">
        <v>92</v>
      </c>
      <c r="B27" s="271"/>
      <c r="C27" s="271"/>
      <c r="D27" s="272"/>
      <c r="E27" s="125" t="s">
        <v>88</v>
      </c>
      <c r="F27" s="124" t="s">
        <v>83</v>
      </c>
      <c r="G27" s="129"/>
      <c r="H27" s="266"/>
      <c r="I27" s="266"/>
      <c r="J27" s="266"/>
      <c r="K27" s="266"/>
      <c r="L27" s="266"/>
      <c r="M27" s="266"/>
      <c r="N27" s="129">
        <v>109991.37</v>
      </c>
      <c r="O27" s="129">
        <v>106642.29</v>
      </c>
      <c r="P27" s="129">
        <v>109991.37</v>
      </c>
      <c r="Q27" s="129"/>
      <c r="R27" s="77">
        <f>G27+N27-P27</f>
        <v>0</v>
      </c>
      <c r="S27" s="129"/>
      <c r="T27" s="129"/>
      <c r="U27" s="71"/>
      <c r="V27" s="71"/>
      <c r="W27" s="72"/>
      <c r="X27" s="48" t="str">
        <f>IF(A27="","00000000000000000",A27)&amp;IF(E27="","000000",E27)&amp;IF(F27="","000",F27)</f>
        <v>07020000000000360530226007</v>
      </c>
      <c r="Y27" s="128"/>
      <c r="Z27" s="128"/>
      <c r="AA27" s="128"/>
      <c r="AB27" s="128"/>
      <c r="AC27" s="16"/>
      <c r="AD27" s="30"/>
      <c r="AE27" s="31"/>
      <c r="AF27" s="32"/>
    </row>
    <row r="28" spans="1:32">
      <c r="A28" s="267" t="s">
        <v>42</v>
      </c>
      <c r="B28" s="268"/>
      <c r="C28" s="268"/>
      <c r="D28" s="269"/>
      <c r="E28" s="263" t="s">
        <v>93</v>
      </c>
      <c r="F28" s="264"/>
      <c r="G28" s="127">
        <v>24213.99</v>
      </c>
      <c r="H28" s="252"/>
      <c r="I28" s="252"/>
      <c r="J28" s="252"/>
      <c r="K28" s="252"/>
      <c r="L28" s="252"/>
      <c r="M28" s="252"/>
      <c r="N28" s="127">
        <v>5207932.6399999997</v>
      </c>
      <c r="O28" s="127">
        <v>5204583.5599999996</v>
      </c>
      <c r="P28" s="127">
        <v>5128844.4400000004</v>
      </c>
      <c r="Q28" s="127"/>
      <c r="R28" s="127">
        <v>103302.19</v>
      </c>
      <c r="S28" s="127"/>
      <c r="T28" s="127"/>
      <c r="U28" s="127"/>
      <c r="V28" s="127"/>
      <c r="W28" s="59"/>
      <c r="X28" s="42"/>
      <c r="Y28" s="42"/>
      <c r="Z28" s="42"/>
      <c r="AA28" s="42"/>
      <c r="AB28" s="42"/>
      <c r="AC28" s="16"/>
      <c r="AD28" s="30"/>
      <c r="AE28" s="31"/>
      <c r="AF28" s="32"/>
    </row>
    <row r="29" spans="1:32">
      <c r="A29" s="270" t="s">
        <v>89</v>
      </c>
      <c r="B29" s="271"/>
      <c r="C29" s="271"/>
      <c r="D29" s="272"/>
      <c r="E29" s="125" t="s">
        <v>94</v>
      </c>
      <c r="F29" s="124" t="s">
        <v>90</v>
      </c>
      <c r="G29" s="129"/>
      <c r="H29" s="266"/>
      <c r="I29" s="266"/>
      <c r="J29" s="266"/>
      <c r="K29" s="266"/>
      <c r="L29" s="266"/>
      <c r="M29" s="266"/>
      <c r="N29" s="129">
        <v>12150</v>
      </c>
      <c r="O29" s="129">
        <v>12150</v>
      </c>
      <c r="P29" s="129">
        <v>12150</v>
      </c>
      <c r="Q29" s="129"/>
      <c r="R29" s="77">
        <f>G29+N29-P29</f>
        <v>0</v>
      </c>
      <c r="S29" s="129"/>
      <c r="T29" s="129"/>
      <c r="U29" s="71"/>
      <c r="V29" s="71"/>
      <c r="W29" s="72"/>
      <c r="X29" s="48" t="str">
        <f>IF(A29="","00000000000000000",A29)&amp;IF(E29="","000000",E29)&amp;IF(F29="","000",F29)</f>
        <v>07020000000000244530234004</v>
      </c>
      <c r="Y29" s="128"/>
      <c r="Z29" s="128"/>
      <c r="AA29" s="128"/>
      <c r="AB29" s="128"/>
      <c r="AC29" s="16"/>
      <c r="AD29" s="30"/>
      <c r="AE29" s="31"/>
      <c r="AF29" s="32"/>
    </row>
    <row r="30" spans="1:32">
      <c r="A30" s="267" t="s">
        <v>42</v>
      </c>
      <c r="B30" s="268"/>
      <c r="C30" s="268"/>
      <c r="D30" s="269"/>
      <c r="E30" s="263" t="s">
        <v>95</v>
      </c>
      <c r="F30" s="264"/>
      <c r="G30" s="127"/>
      <c r="H30" s="252"/>
      <c r="I30" s="252"/>
      <c r="J30" s="252"/>
      <c r="K30" s="252"/>
      <c r="L30" s="252"/>
      <c r="M30" s="252"/>
      <c r="N30" s="127">
        <v>12150</v>
      </c>
      <c r="O30" s="127">
        <v>12150</v>
      </c>
      <c r="P30" s="127">
        <v>12150</v>
      </c>
      <c r="Q30" s="127"/>
      <c r="R30" s="127">
        <v>0</v>
      </c>
      <c r="S30" s="127"/>
      <c r="T30" s="127"/>
      <c r="U30" s="127"/>
      <c r="V30" s="127"/>
      <c r="W30" s="59"/>
      <c r="X30" s="42"/>
      <c r="Y30" s="42"/>
      <c r="Z30" s="42"/>
      <c r="AA30" s="42"/>
      <c r="AB30" s="42"/>
      <c r="AC30" s="16"/>
      <c r="AD30" s="30"/>
      <c r="AE30" s="31"/>
      <c r="AF30" s="32"/>
    </row>
    <row r="31" spans="1:32">
      <c r="A31" s="270" t="s">
        <v>84</v>
      </c>
      <c r="B31" s="271"/>
      <c r="C31" s="271"/>
      <c r="D31" s="272"/>
      <c r="E31" s="125" t="s">
        <v>96</v>
      </c>
      <c r="F31" s="124" t="s">
        <v>97</v>
      </c>
      <c r="G31" s="129"/>
      <c r="H31" s="266"/>
      <c r="I31" s="266"/>
      <c r="J31" s="266"/>
      <c r="K31" s="266"/>
      <c r="L31" s="266"/>
      <c r="M31" s="266"/>
      <c r="N31" s="129">
        <v>272997</v>
      </c>
      <c r="O31" s="129"/>
      <c r="P31" s="129">
        <v>272997</v>
      </c>
      <c r="Q31" s="129"/>
      <c r="R31" s="77">
        <f>G31+N31-P31</f>
        <v>0</v>
      </c>
      <c r="S31" s="129"/>
      <c r="T31" s="129"/>
      <c r="U31" s="71"/>
      <c r="V31" s="71"/>
      <c r="W31" s="72"/>
      <c r="X31" s="48" t="str">
        <f>IF(A31="","00000000000000000",A31)&amp;IF(E31="","000000",E31)&amp;IF(F31="","000",F31)</f>
        <v>07020000000000111530301001</v>
      </c>
      <c r="Y31" s="128"/>
      <c r="Z31" s="128"/>
      <c r="AA31" s="128"/>
      <c r="AB31" s="128"/>
      <c r="AC31" s="16"/>
      <c r="AD31" s="30"/>
      <c r="AE31" s="31"/>
      <c r="AF31" s="32"/>
    </row>
    <row r="32" spans="1:32">
      <c r="A32" s="267" t="s">
        <v>42</v>
      </c>
      <c r="B32" s="268"/>
      <c r="C32" s="268"/>
      <c r="D32" s="269"/>
      <c r="E32" s="263" t="s">
        <v>98</v>
      </c>
      <c r="F32" s="264"/>
      <c r="G32" s="127"/>
      <c r="H32" s="252"/>
      <c r="I32" s="252"/>
      <c r="J32" s="252"/>
      <c r="K32" s="252"/>
      <c r="L32" s="252"/>
      <c r="M32" s="252"/>
      <c r="N32" s="127">
        <v>272997</v>
      </c>
      <c r="O32" s="127"/>
      <c r="P32" s="127">
        <v>272997</v>
      </c>
      <c r="Q32" s="127"/>
      <c r="R32" s="127">
        <v>0</v>
      </c>
      <c r="S32" s="127"/>
      <c r="T32" s="127"/>
      <c r="U32" s="127"/>
      <c r="V32" s="127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>
      <c r="A33" s="270" t="s">
        <v>99</v>
      </c>
      <c r="B33" s="271"/>
      <c r="C33" s="271"/>
      <c r="D33" s="272"/>
      <c r="E33" s="125" t="s">
        <v>100</v>
      </c>
      <c r="F33" s="124" t="s">
        <v>97</v>
      </c>
      <c r="G33" s="129"/>
      <c r="H33" s="266"/>
      <c r="I33" s="266"/>
      <c r="J33" s="266"/>
      <c r="K33" s="266"/>
      <c r="L33" s="266"/>
      <c r="M33" s="266"/>
      <c r="N33" s="129">
        <v>60899.94</v>
      </c>
      <c r="O33" s="129"/>
      <c r="P33" s="129">
        <v>60899.94</v>
      </c>
      <c r="Q33" s="129"/>
      <c r="R33" s="77">
        <f>G33+N33-P33</f>
        <v>0</v>
      </c>
      <c r="S33" s="129"/>
      <c r="T33" s="129"/>
      <c r="U33" s="71"/>
      <c r="V33" s="71"/>
      <c r="W33" s="72"/>
      <c r="X33" s="48" t="str">
        <f>IF(A33="","00000000000000000",A33)&amp;IF(E33="","000000",E33)&amp;IF(F33="","000",F33)</f>
        <v>07020000000000119530302001</v>
      </c>
      <c r="Y33" s="128"/>
      <c r="Z33" s="128"/>
      <c r="AA33" s="128"/>
      <c r="AB33" s="128"/>
      <c r="AC33" s="16"/>
      <c r="AD33" s="30"/>
      <c r="AE33" s="31"/>
      <c r="AF33" s="32"/>
    </row>
    <row r="34" spans="1:32">
      <c r="A34" s="267" t="s">
        <v>42</v>
      </c>
      <c r="B34" s="268"/>
      <c r="C34" s="268"/>
      <c r="D34" s="269"/>
      <c r="E34" s="263" t="s">
        <v>101</v>
      </c>
      <c r="F34" s="264"/>
      <c r="G34" s="127"/>
      <c r="H34" s="252"/>
      <c r="I34" s="252"/>
      <c r="J34" s="252"/>
      <c r="K34" s="252"/>
      <c r="L34" s="252"/>
      <c r="M34" s="252"/>
      <c r="N34" s="127">
        <v>60899.94</v>
      </c>
      <c r="O34" s="127"/>
      <c r="P34" s="127">
        <v>60899.94</v>
      </c>
      <c r="Q34" s="127"/>
      <c r="R34" s="127">
        <v>0</v>
      </c>
      <c r="S34" s="127"/>
      <c r="T34" s="127"/>
      <c r="U34" s="127"/>
      <c r="V34" s="127"/>
      <c r="W34" s="59"/>
      <c r="X34" s="42"/>
      <c r="Y34" s="42"/>
      <c r="Z34" s="42"/>
      <c r="AA34" s="42"/>
      <c r="AB34" s="42"/>
      <c r="AC34" s="16"/>
      <c r="AD34" s="30"/>
      <c r="AE34" s="31"/>
      <c r="AF34" s="32"/>
    </row>
    <row r="35" spans="1:32">
      <c r="A35" s="270" t="s">
        <v>99</v>
      </c>
      <c r="B35" s="271"/>
      <c r="C35" s="271"/>
      <c r="D35" s="272"/>
      <c r="E35" s="125" t="s">
        <v>102</v>
      </c>
      <c r="F35" s="124" t="s">
        <v>97</v>
      </c>
      <c r="G35" s="129"/>
      <c r="H35" s="266"/>
      <c r="I35" s="266"/>
      <c r="J35" s="266"/>
      <c r="K35" s="266"/>
      <c r="L35" s="266"/>
      <c r="M35" s="266"/>
      <c r="N35" s="129">
        <v>4200.1099999999997</v>
      </c>
      <c r="O35" s="129"/>
      <c r="P35" s="129">
        <v>4200.1099999999997</v>
      </c>
      <c r="Q35" s="129"/>
      <c r="R35" s="77">
        <f>G35+N35-P35</f>
        <v>0</v>
      </c>
      <c r="S35" s="129"/>
      <c r="T35" s="129"/>
      <c r="U35" s="71"/>
      <c r="V35" s="71"/>
      <c r="W35" s="72"/>
      <c r="X35" s="48" t="str">
        <f>IF(A35="","00000000000000000",A35)&amp;IF(E35="","000000",E35)&amp;IF(F35="","000",F35)</f>
        <v>07020000000000119530306001</v>
      </c>
      <c r="Y35" s="128"/>
      <c r="Z35" s="128"/>
      <c r="AA35" s="128"/>
      <c r="AB35" s="128"/>
      <c r="AC35" s="16"/>
      <c r="AD35" s="30"/>
      <c r="AE35" s="31"/>
      <c r="AF35" s="32"/>
    </row>
    <row r="36" spans="1:32">
      <c r="A36" s="267" t="s">
        <v>42</v>
      </c>
      <c r="B36" s="268"/>
      <c r="C36" s="268"/>
      <c r="D36" s="269"/>
      <c r="E36" s="263" t="s">
        <v>103</v>
      </c>
      <c r="F36" s="264"/>
      <c r="G36" s="127"/>
      <c r="H36" s="252"/>
      <c r="I36" s="252"/>
      <c r="J36" s="252"/>
      <c r="K36" s="252"/>
      <c r="L36" s="252"/>
      <c r="M36" s="252"/>
      <c r="N36" s="127">
        <v>4200.1099999999997</v>
      </c>
      <c r="O36" s="127"/>
      <c r="P36" s="127">
        <v>4200.1099999999997</v>
      </c>
      <c r="Q36" s="127"/>
      <c r="R36" s="127">
        <v>0</v>
      </c>
      <c r="S36" s="127"/>
      <c r="T36" s="127"/>
      <c r="U36" s="127"/>
      <c r="V36" s="127"/>
      <c r="W36" s="59"/>
      <c r="X36" s="42"/>
      <c r="Y36" s="42"/>
      <c r="Z36" s="42"/>
      <c r="AA36" s="42"/>
      <c r="AB36" s="42"/>
      <c r="AC36" s="16"/>
      <c r="AD36" s="30"/>
      <c r="AE36" s="31"/>
      <c r="AF36" s="32"/>
    </row>
    <row r="37" spans="1:32">
      <c r="A37" s="270" t="s">
        <v>99</v>
      </c>
      <c r="B37" s="271"/>
      <c r="C37" s="271"/>
      <c r="D37" s="272"/>
      <c r="E37" s="125" t="s">
        <v>104</v>
      </c>
      <c r="F37" s="124" t="s">
        <v>97</v>
      </c>
      <c r="G37" s="129"/>
      <c r="H37" s="266"/>
      <c r="I37" s="266"/>
      <c r="J37" s="266"/>
      <c r="K37" s="266"/>
      <c r="L37" s="266"/>
      <c r="M37" s="266"/>
      <c r="N37" s="129">
        <v>107100.02</v>
      </c>
      <c r="O37" s="129"/>
      <c r="P37" s="129">
        <v>107100.02</v>
      </c>
      <c r="Q37" s="129"/>
      <c r="R37" s="77">
        <f>G37+N37-P37</f>
        <v>0</v>
      </c>
      <c r="S37" s="129"/>
      <c r="T37" s="129"/>
      <c r="U37" s="71"/>
      <c r="V37" s="71"/>
      <c r="W37" s="72"/>
      <c r="X37" s="48" t="str">
        <f>IF(A37="","00000000000000000",A37)&amp;IF(E37="","000000",E37)&amp;IF(F37="","000",F37)</f>
        <v>07020000000000119530307001</v>
      </c>
      <c r="Y37" s="128"/>
      <c r="Z37" s="128"/>
      <c r="AA37" s="128"/>
      <c r="AB37" s="128"/>
      <c r="AC37" s="16"/>
      <c r="AD37" s="30"/>
      <c r="AE37" s="31"/>
      <c r="AF37" s="32"/>
    </row>
    <row r="38" spans="1:32">
      <c r="A38" s="267" t="s">
        <v>42</v>
      </c>
      <c r="B38" s="268"/>
      <c r="C38" s="268"/>
      <c r="D38" s="269"/>
      <c r="E38" s="263" t="s">
        <v>105</v>
      </c>
      <c r="F38" s="264"/>
      <c r="G38" s="127"/>
      <c r="H38" s="252"/>
      <c r="I38" s="252"/>
      <c r="J38" s="252"/>
      <c r="K38" s="252"/>
      <c r="L38" s="252"/>
      <c r="M38" s="252"/>
      <c r="N38" s="127">
        <v>107100.02</v>
      </c>
      <c r="O38" s="127"/>
      <c r="P38" s="127">
        <v>107100.02</v>
      </c>
      <c r="Q38" s="127"/>
      <c r="R38" s="127">
        <v>0</v>
      </c>
      <c r="S38" s="127"/>
      <c r="T38" s="127"/>
      <c r="U38" s="127"/>
      <c r="V38" s="127"/>
      <c r="W38" s="59"/>
      <c r="X38" s="42"/>
      <c r="Y38" s="42"/>
      <c r="Z38" s="42"/>
      <c r="AA38" s="42"/>
      <c r="AB38" s="42"/>
      <c r="AC38" s="16"/>
      <c r="AD38" s="30"/>
      <c r="AE38" s="31"/>
      <c r="AF38" s="32"/>
    </row>
    <row r="39" spans="1:32">
      <c r="A39" s="270" t="s">
        <v>99</v>
      </c>
      <c r="B39" s="271"/>
      <c r="C39" s="271"/>
      <c r="D39" s="272"/>
      <c r="E39" s="125" t="s">
        <v>106</v>
      </c>
      <c r="F39" s="124" t="s">
        <v>97</v>
      </c>
      <c r="G39" s="129"/>
      <c r="H39" s="266"/>
      <c r="I39" s="266"/>
      <c r="J39" s="266"/>
      <c r="K39" s="266"/>
      <c r="L39" s="266"/>
      <c r="M39" s="266"/>
      <c r="N39" s="129">
        <v>461999.93</v>
      </c>
      <c r="O39" s="129"/>
      <c r="P39" s="129">
        <v>461999.93</v>
      </c>
      <c r="Q39" s="129"/>
      <c r="R39" s="77">
        <f>G39+N39-P39</f>
        <v>0</v>
      </c>
      <c r="S39" s="129"/>
      <c r="T39" s="129"/>
      <c r="U39" s="71"/>
      <c r="V39" s="71"/>
      <c r="W39" s="72"/>
      <c r="X39" s="48" t="str">
        <f>IF(A39="","00000000000000000",A39)&amp;IF(E39="","000000",E39)&amp;IF(F39="","000",F39)</f>
        <v>07020000000000119530310001</v>
      </c>
      <c r="Y39" s="128"/>
      <c r="Z39" s="128"/>
      <c r="AA39" s="128"/>
      <c r="AB39" s="128"/>
      <c r="AC39" s="16"/>
      <c r="AD39" s="30"/>
      <c r="AE39" s="31"/>
      <c r="AF39" s="32"/>
    </row>
    <row r="40" spans="1:32">
      <c r="A40" s="267" t="s">
        <v>42</v>
      </c>
      <c r="B40" s="268"/>
      <c r="C40" s="268"/>
      <c r="D40" s="269"/>
      <c r="E40" s="263" t="s">
        <v>107</v>
      </c>
      <c r="F40" s="264"/>
      <c r="G40" s="127"/>
      <c r="H40" s="252"/>
      <c r="I40" s="252"/>
      <c r="J40" s="252"/>
      <c r="K40" s="252"/>
      <c r="L40" s="252"/>
      <c r="M40" s="252"/>
      <c r="N40" s="127">
        <v>461999.93</v>
      </c>
      <c r="O40" s="127"/>
      <c r="P40" s="127">
        <v>461999.93</v>
      </c>
      <c r="Q40" s="127"/>
      <c r="R40" s="127">
        <v>0</v>
      </c>
      <c r="S40" s="127"/>
      <c r="T40" s="127"/>
      <c r="U40" s="127"/>
      <c r="V40" s="127"/>
      <c r="W40" s="59"/>
      <c r="X40" s="42"/>
      <c r="Y40" s="42"/>
      <c r="Z40" s="42"/>
      <c r="AA40" s="42"/>
      <c r="AB40" s="42"/>
      <c r="AC40" s="16"/>
      <c r="AD40" s="30"/>
      <c r="AE40" s="31"/>
      <c r="AF40" s="32"/>
    </row>
    <row r="41" spans="1:32" ht="0.75" hidden="1" customHeight="1">
      <c r="A41" s="283"/>
      <c r="B41" s="284"/>
      <c r="C41" s="284"/>
      <c r="D41" s="285"/>
      <c r="E41" s="85"/>
      <c r="F41" s="85"/>
      <c r="G41" s="60"/>
      <c r="H41" s="262"/>
      <c r="I41" s="262"/>
      <c r="J41" s="262"/>
      <c r="K41" s="262"/>
      <c r="L41" s="262"/>
      <c r="M41" s="262"/>
      <c r="N41" s="60"/>
      <c r="O41" s="60"/>
      <c r="P41" s="60"/>
      <c r="Q41" s="60"/>
      <c r="R41" s="61"/>
      <c r="S41" s="60"/>
      <c r="T41" s="60"/>
      <c r="U41" s="60"/>
      <c r="V41" s="60"/>
      <c r="W41" s="62"/>
      <c r="X41" s="26"/>
      <c r="Y41" s="26"/>
      <c r="Z41" s="26"/>
      <c r="AA41" s="26"/>
      <c r="AB41" s="26"/>
      <c r="AC41" s="16"/>
      <c r="AD41" s="30"/>
      <c r="AE41" s="31"/>
      <c r="AF41" s="32"/>
    </row>
    <row r="42" spans="1:32">
      <c r="A42" s="286" t="s">
        <v>41</v>
      </c>
      <c r="B42" s="287"/>
      <c r="C42" s="287"/>
      <c r="D42" s="287"/>
      <c r="E42" s="287"/>
      <c r="F42" s="287"/>
      <c r="G42" s="83"/>
      <c r="H42" s="261"/>
      <c r="I42" s="261"/>
      <c r="J42" s="261"/>
      <c r="K42" s="261"/>
      <c r="L42" s="261"/>
      <c r="M42" s="261"/>
      <c r="N42" s="75"/>
      <c r="O42" s="75"/>
      <c r="P42" s="75"/>
      <c r="Q42" s="75"/>
      <c r="R42" s="75"/>
      <c r="S42" s="75"/>
      <c r="T42" s="75"/>
      <c r="U42" s="75"/>
      <c r="V42" s="75"/>
      <c r="W42" s="44"/>
      <c r="X42" s="8"/>
      <c r="Y42" s="8"/>
      <c r="Z42" s="8"/>
      <c r="AA42" s="8"/>
      <c r="AB42" s="8"/>
      <c r="AC42" s="15"/>
    </row>
    <row r="43" spans="1:32">
      <c r="A43" s="293"/>
      <c r="B43" s="294"/>
      <c r="C43" s="294"/>
      <c r="D43" s="295"/>
      <c r="E43" s="152"/>
      <c r="F43" s="153"/>
      <c r="G43" s="145"/>
      <c r="H43" s="296"/>
      <c r="I43" s="296"/>
      <c r="J43" s="296"/>
      <c r="K43" s="296"/>
      <c r="L43" s="296"/>
      <c r="M43" s="296"/>
      <c r="N43" s="145"/>
      <c r="O43" s="145"/>
      <c r="P43" s="145"/>
      <c r="Q43" s="145"/>
      <c r="R43" s="147">
        <f>G43+N43-P43</f>
        <v>0</v>
      </c>
      <c r="S43" s="145"/>
      <c r="T43" s="145"/>
      <c r="U43" s="148"/>
      <c r="V43" s="148"/>
      <c r="W43" s="154"/>
      <c r="X43" s="150" t="str">
        <f>IF(A43="","00000000000000000",A43)&amp;IF(E43="","000000",E43)&amp;IF(F43="","000",F43)</f>
        <v>00000000000000000000000000</v>
      </c>
      <c r="Y43" s="151"/>
      <c r="Z43" s="151"/>
      <c r="AA43" s="151"/>
      <c r="AB43" s="151"/>
      <c r="AC43" s="16"/>
      <c r="AD43" s="30"/>
      <c r="AE43" s="31"/>
      <c r="AF43" s="32"/>
    </row>
    <row r="44" spans="1:32" hidden="1">
      <c r="A44" s="297" t="s">
        <v>42</v>
      </c>
      <c r="B44" s="298"/>
      <c r="C44" s="298"/>
      <c r="D44" s="299"/>
      <c r="E44" s="265"/>
      <c r="F44" s="226"/>
      <c r="G44" s="155"/>
      <c r="H44" s="300"/>
      <c r="I44" s="300"/>
      <c r="J44" s="300"/>
      <c r="K44" s="300"/>
      <c r="L44" s="300"/>
      <c r="M44" s="300"/>
      <c r="N44" s="155"/>
      <c r="O44" s="155"/>
      <c r="P44" s="155"/>
      <c r="Q44" s="155"/>
      <c r="R44" s="155"/>
      <c r="S44" s="155"/>
      <c r="T44" s="155"/>
      <c r="U44" s="155"/>
      <c r="V44" s="155"/>
      <c r="W44" s="156"/>
      <c r="X44" s="151"/>
      <c r="Y44" s="151"/>
      <c r="Z44" s="151"/>
      <c r="AA44" s="151"/>
      <c r="AB44" s="151"/>
      <c r="AC44" s="16"/>
      <c r="AD44" s="30"/>
      <c r="AE44" s="31"/>
      <c r="AF44" s="32"/>
    </row>
    <row r="45" spans="1:32" hidden="1">
      <c r="A45" s="255"/>
      <c r="B45" s="256"/>
      <c r="C45" s="256"/>
      <c r="D45" s="257"/>
      <c r="E45" s="91"/>
      <c r="F45" s="86"/>
      <c r="G45" s="68"/>
      <c r="H45" s="258"/>
      <c r="I45" s="259"/>
      <c r="J45" s="260"/>
      <c r="K45" s="258"/>
      <c r="L45" s="259"/>
      <c r="M45" s="260"/>
      <c r="N45" s="68"/>
      <c r="O45" s="68"/>
      <c r="P45" s="68"/>
      <c r="Q45" s="68"/>
      <c r="R45" s="68"/>
      <c r="S45" s="68"/>
      <c r="T45" s="68"/>
      <c r="U45" s="68"/>
      <c r="V45" s="68"/>
      <c r="W45" s="69"/>
      <c r="X45" s="42"/>
      <c r="Y45" s="42"/>
      <c r="Z45" s="42"/>
      <c r="AA45" s="42"/>
      <c r="AB45" s="42"/>
      <c r="AC45" s="16"/>
      <c r="AD45" s="30"/>
      <c r="AE45" s="31"/>
      <c r="AF45" s="32"/>
    </row>
    <row r="46" spans="1:32" ht="22.5" customHeight="1">
      <c r="A46" s="253" t="s">
        <v>66</v>
      </c>
      <c r="B46" s="254"/>
      <c r="C46" s="254"/>
      <c r="D46" s="254"/>
      <c r="E46" s="254"/>
      <c r="F46" s="254"/>
      <c r="G46" s="83"/>
      <c r="H46" s="261"/>
      <c r="I46" s="261"/>
      <c r="J46" s="261"/>
      <c r="K46" s="261"/>
      <c r="L46" s="261"/>
      <c r="M46" s="261"/>
      <c r="N46" s="83"/>
      <c r="O46" s="83"/>
      <c r="P46" s="83"/>
      <c r="Q46" s="83"/>
      <c r="R46" s="83"/>
      <c r="S46" s="83"/>
      <c r="T46" s="83"/>
      <c r="U46" s="83"/>
      <c r="V46" s="83"/>
      <c r="W46" s="44"/>
      <c r="X46" s="8"/>
      <c r="Y46" s="8"/>
      <c r="Z46" s="8"/>
      <c r="AA46" s="8"/>
      <c r="AB46" s="8"/>
      <c r="AC46" s="15"/>
    </row>
    <row r="47" spans="1:32">
      <c r="A47" s="371" t="s">
        <v>65</v>
      </c>
      <c r="B47" s="372"/>
      <c r="C47" s="372"/>
      <c r="D47" s="373"/>
      <c r="E47" s="374" t="s">
        <v>82</v>
      </c>
      <c r="F47" s="367"/>
      <c r="G47" s="71"/>
      <c r="H47" s="375"/>
      <c r="I47" s="376"/>
      <c r="J47" s="377"/>
      <c r="K47" s="375"/>
      <c r="L47" s="376"/>
      <c r="M47" s="377"/>
      <c r="N47" s="71"/>
      <c r="O47" s="71"/>
      <c r="P47" s="71"/>
      <c r="Q47" s="71"/>
      <c r="R47" s="71"/>
      <c r="S47" s="71"/>
      <c r="T47" s="71"/>
      <c r="U47" s="73">
        <v>24213.99</v>
      </c>
      <c r="V47" s="73"/>
      <c r="W47" s="74"/>
      <c r="X47" s="70" t="str">
        <f>IF(A47="","00000000000000000",A47)&amp;IF(E47="","000000000",E47)</f>
        <v>00000000000000000530200000</v>
      </c>
      <c r="Y47" s="42"/>
      <c r="Z47" s="42"/>
      <c r="AA47" s="42"/>
      <c r="AB47" s="42"/>
      <c r="AC47" s="16"/>
      <c r="AD47" s="30"/>
      <c r="AE47" s="31"/>
      <c r="AF47" s="32"/>
    </row>
    <row r="48" spans="1:32" ht="6" hidden="1" customHeight="1" thickBot="1">
      <c r="A48" s="326"/>
      <c r="B48" s="327"/>
      <c r="C48" s="327"/>
      <c r="D48" s="328"/>
      <c r="E48" s="26"/>
      <c r="F48" s="95"/>
      <c r="G48" s="96"/>
      <c r="H48" s="324"/>
      <c r="I48" s="324"/>
      <c r="J48" s="324"/>
      <c r="K48" s="324"/>
      <c r="L48" s="324"/>
      <c r="M48" s="324"/>
      <c r="N48" s="96"/>
      <c r="O48" s="96"/>
      <c r="P48" s="96"/>
      <c r="Q48" s="96"/>
      <c r="R48" s="96"/>
      <c r="S48" s="96"/>
      <c r="T48" s="96"/>
      <c r="U48" s="96"/>
      <c r="V48" s="96"/>
      <c r="W48" s="97"/>
      <c r="X48" s="17"/>
      <c r="Y48" s="17"/>
      <c r="Z48" s="17"/>
      <c r="AA48" s="17"/>
      <c r="AB48" s="17"/>
      <c r="AC48" s="17"/>
      <c r="AD48" s="33"/>
      <c r="AE48" s="32"/>
      <c r="AF48" s="32"/>
    </row>
    <row r="49" spans="1:32" ht="26.25" customHeight="1">
      <c r="A49" s="325" t="s">
        <v>68</v>
      </c>
      <c r="B49" s="325"/>
      <c r="C49" s="325"/>
      <c r="D49" s="325"/>
      <c r="E49" s="325"/>
      <c r="F49" s="325"/>
      <c r="G49" s="100">
        <v>24213.99</v>
      </c>
      <c r="H49" s="304"/>
      <c r="I49" s="304"/>
      <c r="J49" s="304"/>
      <c r="K49" s="304"/>
      <c r="L49" s="304"/>
      <c r="M49" s="304"/>
      <c r="N49" s="100">
        <v>8230244.1699999999</v>
      </c>
      <c r="O49" s="100">
        <v>7316733.5599999996</v>
      </c>
      <c r="P49" s="100">
        <v>8151155.9699999997</v>
      </c>
      <c r="Q49" s="100">
        <v>272997</v>
      </c>
      <c r="R49" s="100">
        <v>103302.19</v>
      </c>
      <c r="S49" s="100"/>
      <c r="T49" s="100"/>
      <c r="U49" s="100">
        <v>24213.99</v>
      </c>
      <c r="V49" s="100">
        <v>0</v>
      </c>
      <c r="W49" s="101">
        <v>0</v>
      </c>
      <c r="X49" s="24"/>
      <c r="Y49" s="24"/>
      <c r="Z49" s="24"/>
      <c r="AA49" s="24"/>
      <c r="AB49" s="24"/>
      <c r="AC49" s="17"/>
      <c r="AD49" s="32"/>
      <c r="AE49" s="32"/>
      <c r="AF49" s="32"/>
    </row>
    <row r="50" spans="1:32">
      <c r="A50" s="363" t="s">
        <v>80</v>
      </c>
      <c r="B50" s="364"/>
      <c r="C50" s="364"/>
      <c r="D50" s="365"/>
      <c r="E50" s="366" t="s">
        <v>79</v>
      </c>
      <c r="F50" s="367"/>
      <c r="G50" s="102"/>
      <c r="H50" s="368" t="s">
        <v>70</v>
      </c>
      <c r="I50" s="368"/>
      <c r="J50" s="368"/>
      <c r="K50" s="368" t="s">
        <v>70</v>
      </c>
      <c r="L50" s="368"/>
      <c r="M50" s="368"/>
      <c r="N50" s="102">
        <v>7871845.3600000003</v>
      </c>
      <c r="O50" s="126" t="s">
        <v>70</v>
      </c>
      <c r="P50" s="102">
        <v>7871845.3600000003</v>
      </c>
      <c r="Q50" s="126" t="s">
        <v>70</v>
      </c>
      <c r="R50" s="103">
        <f>G50+N50-P50</f>
        <v>0</v>
      </c>
      <c r="S50" s="126" t="s">
        <v>70</v>
      </c>
      <c r="T50" s="126" t="s">
        <v>70</v>
      </c>
      <c r="U50" s="116"/>
      <c r="V50" s="126" t="s">
        <v>70</v>
      </c>
      <c r="W50" s="104" t="s">
        <v>70</v>
      </c>
      <c r="X50" s="48" t="str">
        <f>IF(A50="","00000000000000000",A50)&amp;IF(E50="","000000000",E50)</f>
        <v>07020000000000150540141152</v>
      </c>
      <c r="Y50" s="128"/>
      <c r="Z50" s="128"/>
      <c r="AA50" s="128"/>
      <c r="AB50" s="128"/>
      <c r="AC50" s="19"/>
      <c r="AD50" s="32"/>
      <c r="AE50" s="32"/>
      <c r="AF50" s="32"/>
    </row>
    <row r="51" spans="1:32">
      <c r="A51" s="363" t="s">
        <v>80</v>
      </c>
      <c r="B51" s="364"/>
      <c r="C51" s="364"/>
      <c r="D51" s="365"/>
      <c r="E51" s="366" t="s">
        <v>81</v>
      </c>
      <c r="F51" s="367"/>
      <c r="G51" s="102">
        <v>26701113.989999998</v>
      </c>
      <c r="H51" s="368" t="s">
        <v>70</v>
      </c>
      <c r="I51" s="368"/>
      <c r="J51" s="368"/>
      <c r="K51" s="368" t="s">
        <v>70</v>
      </c>
      <c r="L51" s="368"/>
      <c r="M51" s="368"/>
      <c r="N51" s="102">
        <v>167078331.37</v>
      </c>
      <c r="O51" s="126" t="s">
        <v>70</v>
      </c>
      <c r="P51" s="102">
        <v>7871845.3600000003</v>
      </c>
      <c r="Q51" s="126" t="s">
        <v>70</v>
      </c>
      <c r="R51" s="103">
        <f>G51+N51-P51</f>
        <v>185907600</v>
      </c>
      <c r="S51" s="126" t="s">
        <v>70</v>
      </c>
      <c r="T51" s="126" t="s">
        <v>70</v>
      </c>
      <c r="U51" s="116"/>
      <c r="V51" s="126" t="s">
        <v>70</v>
      </c>
      <c r="W51" s="104" t="s">
        <v>70</v>
      </c>
      <c r="X51" s="48" t="str">
        <f>IF(A51="","00000000000000000",A51)&amp;IF(E51="","000000000",E51)</f>
        <v>07020000000000150540149152</v>
      </c>
      <c r="Y51" s="128"/>
      <c r="Z51" s="128"/>
      <c r="AA51" s="128"/>
      <c r="AB51" s="128"/>
      <c r="AC51" s="19"/>
      <c r="AD51" s="32"/>
      <c r="AE51" s="32"/>
      <c r="AF51" s="32"/>
    </row>
    <row r="52" spans="1:32" ht="13.8" hidden="1" thickBot="1">
      <c r="A52" s="358"/>
      <c r="B52" s="359"/>
      <c r="C52" s="359"/>
      <c r="D52" s="359"/>
      <c r="E52" s="98"/>
      <c r="F52" s="99"/>
      <c r="G52" s="79"/>
      <c r="H52" s="360"/>
      <c r="I52" s="361"/>
      <c r="J52" s="362"/>
      <c r="K52" s="360"/>
      <c r="L52" s="361"/>
      <c r="M52" s="362"/>
      <c r="N52" s="79"/>
      <c r="O52" s="78"/>
      <c r="P52" s="79"/>
      <c r="Q52" s="78"/>
      <c r="R52" s="80"/>
      <c r="S52" s="78"/>
      <c r="T52" s="78"/>
      <c r="U52" s="81"/>
      <c r="V52" s="78"/>
      <c r="W52" s="82"/>
      <c r="X52" s="48"/>
      <c r="Y52" s="26"/>
      <c r="Z52" s="26"/>
      <c r="AA52" s="26"/>
      <c r="AB52" s="26"/>
      <c r="AC52" s="19"/>
      <c r="AD52" s="32"/>
      <c r="AE52" s="32"/>
      <c r="AF52" s="32"/>
    </row>
    <row r="53" spans="1:32" ht="24" customHeight="1">
      <c r="A53" s="355" t="s">
        <v>71</v>
      </c>
      <c r="B53" s="356"/>
      <c r="C53" s="356"/>
      <c r="D53" s="357"/>
      <c r="E53" s="369">
        <v>540140000</v>
      </c>
      <c r="F53" s="370"/>
      <c r="G53" s="105">
        <v>26701113.989999998</v>
      </c>
      <c r="H53" s="354" t="s">
        <v>70</v>
      </c>
      <c r="I53" s="354"/>
      <c r="J53" s="354"/>
      <c r="K53" s="354" t="s">
        <v>70</v>
      </c>
      <c r="L53" s="354"/>
      <c r="M53" s="354"/>
      <c r="N53" s="106">
        <v>174950176.72999999</v>
      </c>
      <c r="O53" s="107" t="s">
        <v>70</v>
      </c>
      <c r="P53" s="106">
        <v>15743690.720000001</v>
      </c>
      <c r="Q53" s="107" t="s">
        <v>70</v>
      </c>
      <c r="R53" s="106">
        <v>185907600</v>
      </c>
      <c r="S53" s="107" t="s">
        <v>70</v>
      </c>
      <c r="T53" s="107" t="s">
        <v>70</v>
      </c>
      <c r="U53" s="108">
        <v>26701113.989999998</v>
      </c>
      <c r="V53" s="107" t="s">
        <v>70</v>
      </c>
      <c r="W53" s="109" t="s">
        <v>70</v>
      </c>
      <c r="X53" s="24"/>
      <c r="Y53" s="24"/>
      <c r="Z53" s="24"/>
      <c r="AA53" s="24"/>
      <c r="AB53" s="24"/>
      <c r="AC53" s="19"/>
      <c r="AD53" s="32"/>
      <c r="AE53" s="32"/>
      <c r="AF53" s="32"/>
    </row>
    <row r="54" spans="1:32">
      <c r="A54" s="293"/>
      <c r="B54" s="294"/>
      <c r="C54" s="294"/>
      <c r="D54" s="295"/>
      <c r="E54" s="329"/>
      <c r="F54" s="330"/>
      <c r="G54" s="145"/>
      <c r="H54" s="337" t="s">
        <v>70</v>
      </c>
      <c r="I54" s="337"/>
      <c r="J54" s="337"/>
      <c r="K54" s="337" t="s">
        <v>70</v>
      </c>
      <c r="L54" s="337"/>
      <c r="M54" s="337"/>
      <c r="N54" s="145"/>
      <c r="O54" s="146" t="s">
        <v>70</v>
      </c>
      <c r="P54" s="145"/>
      <c r="Q54" s="146" t="s">
        <v>70</v>
      </c>
      <c r="R54" s="147">
        <f>G54+N54-P54</f>
        <v>0</v>
      </c>
      <c r="S54" s="146" t="s">
        <v>70</v>
      </c>
      <c r="T54" s="146" t="s">
        <v>70</v>
      </c>
      <c r="U54" s="148"/>
      <c r="V54" s="146" t="s">
        <v>70</v>
      </c>
      <c r="W54" s="149" t="s">
        <v>70</v>
      </c>
      <c r="X54" s="150" t="str">
        <f>IF(A54="","00000000000000000",A54)&amp;IF(E54="","000000000",E54)</f>
        <v>00000000000000000000000000</v>
      </c>
      <c r="Y54" s="151"/>
      <c r="Z54" s="151"/>
      <c r="AA54" s="151"/>
      <c r="AB54" s="151"/>
      <c r="AC54" s="19"/>
      <c r="AD54" s="32"/>
      <c r="AE54" s="32"/>
      <c r="AF54" s="32"/>
    </row>
    <row r="55" spans="1:32" ht="13.8" hidden="1" thickBot="1">
      <c r="A55" s="341"/>
      <c r="B55" s="342"/>
      <c r="C55" s="342"/>
      <c r="D55" s="342"/>
      <c r="E55" s="90"/>
      <c r="F55" s="87"/>
      <c r="G55" s="88"/>
      <c r="H55" s="301"/>
      <c r="I55" s="302"/>
      <c r="J55" s="303"/>
      <c r="K55" s="301"/>
      <c r="L55" s="302"/>
      <c r="M55" s="303"/>
      <c r="N55" s="79"/>
      <c r="O55" s="78"/>
      <c r="P55" s="79"/>
      <c r="Q55" s="78"/>
      <c r="R55" s="80"/>
      <c r="S55" s="78"/>
      <c r="T55" s="78"/>
      <c r="U55" s="81"/>
      <c r="V55" s="78"/>
      <c r="W55" s="82"/>
      <c r="X55" s="48"/>
      <c r="Y55" s="26"/>
      <c r="Z55" s="26"/>
      <c r="AA55" s="26"/>
      <c r="AB55" s="26"/>
      <c r="AC55" s="19"/>
      <c r="AD55" s="32"/>
      <c r="AE55" s="32"/>
      <c r="AF55" s="32"/>
    </row>
    <row r="56" spans="1:32" ht="25.5" customHeight="1" thickBot="1">
      <c r="A56" s="339" t="s">
        <v>69</v>
      </c>
      <c r="B56" s="340"/>
      <c r="C56" s="340"/>
      <c r="D56" s="340"/>
      <c r="E56" s="331">
        <v>540160000</v>
      </c>
      <c r="F56" s="332"/>
      <c r="G56" s="110"/>
      <c r="H56" s="338" t="s">
        <v>70</v>
      </c>
      <c r="I56" s="338"/>
      <c r="J56" s="338"/>
      <c r="K56" s="338" t="s">
        <v>70</v>
      </c>
      <c r="L56" s="338"/>
      <c r="M56" s="338"/>
      <c r="N56" s="111"/>
      <c r="O56" s="112" t="s">
        <v>70</v>
      </c>
      <c r="P56" s="111"/>
      <c r="Q56" s="112" t="s">
        <v>70</v>
      </c>
      <c r="R56" s="111"/>
      <c r="S56" s="112" t="s">
        <v>70</v>
      </c>
      <c r="T56" s="112" t="s">
        <v>70</v>
      </c>
      <c r="U56" s="113"/>
      <c r="V56" s="112" t="s">
        <v>70</v>
      </c>
      <c r="W56" s="114" t="s">
        <v>70</v>
      </c>
      <c r="X56" s="24"/>
      <c r="Y56" s="24"/>
      <c r="Z56" s="24"/>
      <c r="AA56" s="24"/>
      <c r="AB56" s="24"/>
      <c r="AC56" s="19"/>
      <c r="AD56" s="32"/>
      <c r="AE56" s="32"/>
      <c r="AF56" s="32"/>
    </row>
    <row r="57" spans="1:32" ht="13.8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32"/>
      <c r="AE57" s="32"/>
      <c r="AF57" s="32"/>
    </row>
    <row r="58" spans="1:32" ht="12.75" customHeight="1">
      <c r="A58" s="278" t="s">
        <v>36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41"/>
      <c r="Y58" s="41"/>
      <c r="Z58" s="41"/>
      <c r="AA58" s="41"/>
      <c r="AB58" s="41"/>
      <c r="AC58" s="41"/>
      <c r="AD58" s="32"/>
      <c r="AE58" s="32"/>
      <c r="AF58" s="32"/>
    </row>
    <row r="59" spans="1:3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35" t="s">
        <v>29</v>
      </c>
      <c r="Y59" s="35" t="s">
        <v>30</v>
      </c>
      <c r="Z59" s="35" t="s">
        <v>31</v>
      </c>
      <c r="AA59" s="20"/>
      <c r="AC59" s="20"/>
      <c r="AD59" s="32"/>
      <c r="AE59" s="32"/>
      <c r="AF59" s="32"/>
    </row>
    <row r="60" spans="1:32" ht="22.5" customHeight="1">
      <c r="A60" s="292" t="s">
        <v>12</v>
      </c>
      <c r="B60" s="277"/>
      <c r="C60" s="277"/>
      <c r="D60" s="277"/>
      <c r="E60" s="277"/>
      <c r="F60" s="277"/>
      <c r="G60" s="277" t="s">
        <v>4</v>
      </c>
      <c r="H60" s="277" t="s">
        <v>23</v>
      </c>
      <c r="I60" s="277"/>
      <c r="J60" s="277"/>
      <c r="K60" s="277"/>
      <c r="L60" s="277"/>
      <c r="M60" s="277"/>
      <c r="N60" s="277" t="s">
        <v>5</v>
      </c>
      <c r="O60" s="277"/>
      <c r="P60" s="277"/>
      <c r="Q60" s="277"/>
      <c r="R60" s="277"/>
      <c r="S60" s="277" t="s">
        <v>6</v>
      </c>
      <c r="T60" s="277"/>
      <c r="U60" s="277"/>
      <c r="V60" s="277"/>
      <c r="W60" s="279"/>
      <c r="X60" s="38"/>
      <c r="Y60" s="38"/>
      <c r="Z60" s="38"/>
      <c r="AA60" s="38"/>
      <c r="AB60" s="38"/>
      <c r="AC60" s="38"/>
      <c r="AD60" s="32"/>
      <c r="AE60" s="32"/>
      <c r="AF60" s="32"/>
    </row>
    <row r="61" spans="1:32" ht="37.5" customHeight="1">
      <c r="A61" s="292"/>
      <c r="B61" s="277"/>
      <c r="C61" s="277"/>
      <c r="D61" s="277"/>
      <c r="E61" s="277"/>
      <c r="F61" s="277"/>
      <c r="G61" s="277"/>
      <c r="H61" s="277" t="s">
        <v>24</v>
      </c>
      <c r="I61" s="277"/>
      <c r="J61" s="277"/>
      <c r="K61" s="277" t="s">
        <v>27</v>
      </c>
      <c r="L61" s="277"/>
      <c r="M61" s="277"/>
      <c r="N61" s="22" t="s">
        <v>10</v>
      </c>
      <c r="O61" s="277" t="s">
        <v>7</v>
      </c>
      <c r="P61" s="277"/>
      <c r="Q61" s="277"/>
      <c r="R61" s="277"/>
      <c r="S61" s="22" t="s">
        <v>25</v>
      </c>
      <c r="T61" s="277" t="s">
        <v>38</v>
      </c>
      <c r="U61" s="277"/>
      <c r="V61" s="277"/>
      <c r="W61" s="279"/>
      <c r="X61" s="25"/>
      <c r="Y61" s="25"/>
      <c r="Z61" s="25"/>
      <c r="AA61" s="25"/>
      <c r="AB61" s="25"/>
      <c r="AC61" s="40"/>
      <c r="AD61" s="32"/>
      <c r="AE61" s="32"/>
      <c r="AF61" s="32"/>
    </row>
    <row r="62" spans="1:32" ht="13.8" thickBot="1">
      <c r="A62" s="291">
        <v>1</v>
      </c>
      <c r="B62" s="282"/>
      <c r="C62" s="282"/>
      <c r="D62" s="282"/>
      <c r="E62" s="282"/>
      <c r="F62" s="282"/>
      <c r="G62" s="13">
        <v>2</v>
      </c>
      <c r="H62" s="282">
        <v>3</v>
      </c>
      <c r="I62" s="282"/>
      <c r="J62" s="282"/>
      <c r="K62" s="282">
        <v>4</v>
      </c>
      <c r="L62" s="282"/>
      <c r="M62" s="282"/>
      <c r="N62" s="13">
        <v>5</v>
      </c>
      <c r="O62" s="282">
        <v>6</v>
      </c>
      <c r="P62" s="282"/>
      <c r="Q62" s="282"/>
      <c r="R62" s="282"/>
      <c r="S62" s="13">
        <v>7</v>
      </c>
      <c r="T62" s="280">
        <v>8</v>
      </c>
      <c r="U62" s="280"/>
      <c r="V62" s="280"/>
      <c r="W62" s="281"/>
      <c r="X62" s="15"/>
      <c r="Y62" s="15"/>
      <c r="Z62" s="15"/>
      <c r="AA62" s="15"/>
      <c r="AB62" s="15"/>
      <c r="AC62" s="40"/>
      <c r="AD62" s="32"/>
      <c r="AE62" s="32"/>
      <c r="AF62" s="32"/>
    </row>
    <row r="63" spans="1:32">
      <c r="A63" s="273" t="s">
        <v>40</v>
      </c>
      <c r="B63" s="274"/>
      <c r="C63" s="274"/>
      <c r="D63" s="274"/>
      <c r="E63" s="274"/>
      <c r="F63" s="275"/>
      <c r="G63" s="58"/>
      <c r="H63" s="276"/>
      <c r="I63" s="276"/>
      <c r="J63" s="276"/>
      <c r="K63" s="276"/>
      <c r="L63" s="276"/>
      <c r="M63" s="276"/>
      <c r="N63" s="58"/>
      <c r="O63" s="343"/>
      <c r="P63" s="344"/>
      <c r="Q63" s="344"/>
      <c r="R63" s="346"/>
      <c r="S63" s="94"/>
      <c r="T63" s="343"/>
      <c r="U63" s="344"/>
      <c r="V63" s="344"/>
      <c r="W63" s="345"/>
      <c r="X63" s="15"/>
      <c r="Y63" s="15"/>
      <c r="Z63" s="15"/>
      <c r="AA63" s="15"/>
      <c r="AB63" s="15"/>
      <c r="AC63" s="15"/>
    </row>
    <row r="64" spans="1:32">
      <c r="A64" s="249"/>
      <c r="B64" s="250"/>
      <c r="C64" s="250"/>
      <c r="D64" s="251"/>
      <c r="E64" s="130"/>
      <c r="F64" s="131"/>
      <c r="G64" s="132"/>
      <c r="H64" s="133"/>
      <c r="I64" s="134" t="s">
        <v>28</v>
      </c>
      <c r="J64" s="135"/>
      <c r="K64" s="133"/>
      <c r="L64" s="134" t="s">
        <v>28</v>
      </c>
      <c r="M64" s="135"/>
      <c r="N64" s="136"/>
      <c r="O64" s="234"/>
      <c r="P64" s="234"/>
      <c r="Q64" s="234"/>
      <c r="R64" s="234"/>
      <c r="S64" s="136"/>
      <c r="T64" s="234"/>
      <c r="U64" s="234"/>
      <c r="V64" s="234"/>
      <c r="W64" s="335"/>
      <c r="X64" s="137" t="str">
        <f>IF(A64="","00000000000000000",A64)&amp;IF(E64="","000000",E64)&amp;IF(F64="","000",F64)</f>
        <v>00000000000000000000000000</v>
      </c>
      <c r="Y64" s="138"/>
      <c r="Z64" s="138"/>
      <c r="AA64" s="138"/>
      <c r="AB64" s="40"/>
      <c r="AD64" s="33"/>
      <c r="AE64" s="33"/>
      <c r="AF64" s="32"/>
    </row>
    <row r="65" spans="1:32" hidden="1">
      <c r="A65" s="239" t="s">
        <v>42</v>
      </c>
      <c r="B65" s="240"/>
      <c r="C65" s="240"/>
      <c r="D65" s="241"/>
      <c r="E65" s="244"/>
      <c r="F65" s="245"/>
      <c r="G65" s="143"/>
      <c r="H65" s="224"/>
      <c r="I65" s="225"/>
      <c r="J65" s="226"/>
      <c r="K65" s="224"/>
      <c r="L65" s="225"/>
      <c r="M65" s="226"/>
      <c r="N65" s="144"/>
      <c r="O65" s="224"/>
      <c r="P65" s="225"/>
      <c r="Q65" s="225"/>
      <c r="R65" s="226"/>
      <c r="S65" s="144"/>
      <c r="T65" s="224"/>
      <c r="U65" s="225"/>
      <c r="V65" s="225"/>
      <c r="W65" s="230"/>
      <c r="X65" s="141"/>
      <c r="Y65" s="142"/>
      <c r="Z65" s="142"/>
      <c r="AA65" s="142"/>
      <c r="AB65" s="40"/>
      <c r="AD65" s="33"/>
      <c r="AE65" s="33"/>
      <c r="AF65" s="32"/>
    </row>
    <row r="66" spans="1:32" hidden="1">
      <c r="A66" s="246"/>
      <c r="B66" s="247"/>
      <c r="C66" s="247"/>
      <c r="D66" s="248"/>
      <c r="E66" s="92"/>
      <c r="F66" s="63"/>
      <c r="G66" s="64"/>
      <c r="H66" s="65"/>
      <c r="I66" s="45"/>
      <c r="J66" s="66"/>
      <c r="K66" s="65"/>
      <c r="L66" s="45"/>
      <c r="M66" s="66"/>
      <c r="N66" s="67"/>
      <c r="O66" s="232"/>
      <c r="P66" s="232"/>
      <c r="Q66" s="232"/>
      <c r="R66" s="232"/>
      <c r="S66" s="115"/>
      <c r="T66" s="232"/>
      <c r="U66" s="232"/>
      <c r="V66" s="232"/>
      <c r="W66" s="336"/>
      <c r="X66" s="49"/>
      <c r="Y66" s="39"/>
      <c r="Z66" s="39"/>
      <c r="AA66" s="39"/>
      <c r="AB66" s="40"/>
      <c r="AD66" s="33"/>
      <c r="AE66" s="33"/>
      <c r="AF66" s="32"/>
    </row>
    <row r="67" spans="1:32">
      <c r="A67" s="333" t="s">
        <v>39</v>
      </c>
      <c r="B67" s="334"/>
      <c r="C67" s="334"/>
      <c r="D67" s="334"/>
      <c r="E67" s="334"/>
      <c r="F67" s="334"/>
      <c r="G67" s="57"/>
      <c r="H67" s="261"/>
      <c r="I67" s="261"/>
      <c r="J67" s="261"/>
      <c r="K67" s="261"/>
      <c r="L67" s="261"/>
      <c r="M67" s="261"/>
      <c r="N67" s="57"/>
      <c r="O67" s="233"/>
      <c r="P67" s="233"/>
      <c r="Q67" s="233"/>
      <c r="R67" s="233"/>
      <c r="S67" s="93"/>
      <c r="T67" s="233"/>
      <c r="U67" s="233"/>
      <c r="V67" s="233"/>
      <c r="W67" s="235"/>
      <c r="X67" s="8"/>
      <c r="Y67" s="8"/>
      <c r="Z67" s="8"/>
      <c r="AA67" s="8"/>
      <c r="AB67" s="8"/>
      <c r="AC67" s="15"/>
    </row>
    <row r="68" spans="1:32">
      <c r="A68" s="249"/>
      <c r="B68" s="250"/>
      <c r="C68" s="250"/>
      <c r="D68" s="251"/>
      <c r="E68" s="130"/>
      <c r="F68" s="131"/>
      <c r="G68" s="132"/>
      <c r="H68" s="133"/>
      <c r="I68" s="134" t="s">
        <v>28</v>
      </c>
      <c r="J68" s="135"/>
      <c r="K68" s="133"/>
      <c r="L68" s="134" t="s">
        <v>28</v>
      </c>
      <c r="M68" s="135"/>
      <c r="N68" s="136"/>
      <c r="O68" s="234"/>
      <c r="P68" s="234"/>
      <c r="Q68" s="234"/>
      <c r="R68" s="234"/>
      <c r="S68" s="136"/>
      <c r="T68" s="234"/>
      <c r="U68" s="234"/>
      <c r="V68" s="234"/>
      <c r="W68" s="335"/>
      <c r="X68" s="137" t="str">
        <f>IF(A68="","00000000000000000",A68)&amp;IF(E68="","000000",E68)&amp;IF(F68="","000",F68)</f>
        <v>00000000000000000000000000</v>
      </c>
      <c r="Y68" s="138"/>
      <c r="Z68" s="138"/>
      <c r="AA68" s="138"/>
      <c r="AB68" s="40"/>
      <c r="AD68" s="33"/>
      <c r="AE68" s="33"/>
      <c r="AF68" s="32"/>
    </row>
    <row r="69" spans="1:32" hidden="1">
      <c r="A69" s="239" t="s">
        <v>42</v>
      </c>
      <c r="B69" s="240"/>
      <c r="C69" s="240"/>
      <c r="D69" s="241"/>
      <c r="E69" s="244"/>
      <c r="F69" s="245"/>
      <c r="G69" s="143"/>
      <c r="H69" s="224"/>
      <c r="I69" s="225"/>
      <c r="J69" s="226"/>
      <c r="K69" s="224"/>
      <c r="L69" s="225"/>
      <c r="M69" s="226"/>
      <c r="N69" s="144"/>
      <c r="O69" s="224"/>
      <c r="P69" s="225"/>
      <c r="Q69" s="225"/>
      <c r="R69" s="226"/>
      <c r="S69" s="144"/>
      <c r="T69" s="224"/>
      <c r="U69" s="225"/>
      <c r="V69" s="225"/>
      <c r="W69" s="230"/>
      <c r="X69" s="141"/>
      <c r="Y69" s="142"/>
      <c r="Z69" s="142"/>
      <c r="AA69" s="142"/>
      <c r="AB69" s="40"/>
      <c r="AD69" s="33"/>
      <c r="AE69" s="33"/>
      <c r="AF69" s="32"/>
    </row>
    <row r="70" spans="1:32" hidden="1">
      <c r="A70" s="246"/>
      <c r="B70" s="247"/>
      <c r="C70" s="247"/>
      <c r="D70" s="248"/>
      <c r="E70" s="92"/>
      <c r="F70" s="63"/>
      <c r="G70" s="64"/>
      <c r="H70" s="65"/>
      <c r="I70" s="45"/>
      <c r="J70" s="66"/>
      <c r="K70" s="65"/>
      <c r="L70" s="46"/>
      <c r="M70" s="66"/>
      <c r="N70" s="67"/>
      <c r="O70" s="232"/>
      <c r="P70" s="232"/>
      <c r="Q70" s="232"/>
      <c r="R70" s="232"/>
      <c r="S70" s="115"/>
      <c r="T70" s="232"/>
      <c r="U70" s="232"/>
      <c r="V70" s="232"/>
      <c r="W70" s="336"/>
      <c r="X70" s="49"/>
      <c r="Y70" s="39"/>
      <c r="Z70" s="39"/>
      <c r="AA70" s="39"/>
      <c r="AB70" s="40"/>
      <c r="AD70" s="33"/>
      <c r="AE70" s="33"/>
      <c r="AF70" s="32"/>
    </row>
    <row r="71" spans="1:32">
      <c r="A71" s="333" t="s">
        <v>41</v>
      </c>
      <c r="B71" s="334"/>
      <c r="C71" s="334"/>
      <c r="D71" s="334"/>
      <c r="E71" s="334"/>
      <c r="F71" s="334"/>
      <c r="G71" s="57"/>
      <c r="H71" s="261"/>
      <c r="I71" s="261"/>
      <c r="J71" s="261"/>
      <c r="K71" s="261"/>
      <c r="L71" s="261"/>
      <c r="M71" s="261"/>
      <c r="N71" s="57"/>
      <c r="O71" s="233"/>
      <c r="P71" s="233"/>
      <c r="Q71" s="233"/>
      <c r="R71" s="233"/>
      <c r="S71" s="93"/>
      <c r="T71" s="233"/>
      <c r="U71" s="233"/>
      <c r="V71" s="233"/>
      <c r="W71" s="235"/>
      <c r="X71" s="8"/>
      <c r="Y71" s="8"/>
      <c r="Z71" s="8"/>
      <c r="AA71" s="8"/>
      <c r="AB71" s="8"/>
      <c r="AC71" s="15"/>
    </row>
    <row r="72" spans="1:32">
      <c r="A72" s="249"/>
      <c r="B72" s="250"/>
      <c r="C72" s="250"/>
      <c r="D72" s="251"/>
      <c r="E72" s="130"/>
      <c r="F72" s="131"/>
      <c r="G72" s="132"/>
      <c r="H72" s="133"/>
      <c r="I72" s="134" t="s">
        <v>28</v>
      </c>
      <c r="J72" s="135"/>
      <c r="K72" s="133"/>
      <c r="L72" s="134" t="s">
        <v>28</v>
      </c>
      <c r="M72" s="135"/>
      <c r="N72" s="136"/>
      <c r="O72" s="234"/>
      <c r="P72" s="234"/>
      <c r="Q72" s="234"/>
      <c r="R72" s="234"/>
      <c r="S72" s="136"/>
      <c r="T72" s="234"/>
      <c r="U72" s="234"/>
      <c r="V72" s="234"/>
      <c r="W72" s="335"/>
      <c r="X72" s="137" t="str">
        <f>IF(A72="","00000000000000000",A72)&amp;IF(E72="","000000",E72)&amp;IF(F72="","000",F72)</f>
        <v>00000000000000000000000000</v>
      </c>
      <c r="Y72" s="138"/>
      <c r="Z72" s="138"/>
      <c r="AA72" s="138"/>
      <c r="AB72" s="40"/>
      <c r="AD72" s="33"/>
      <c r="AE72" s="33"/>
      <c r="AF72" s="32"/>
    </row>
    <row r="73" spans="1:32" ht="13.8" hidden="1" thickBot="1">
      <c r="A73" s="236" t="s">
        <v>42</v>
      </c>
      <c r="B73" s="237"/>
      <c r="C73" s="237"/>
      <c r="D73" s="238"/>
      <c r="E73" s="242"/>
      <c r="F73" s="243"/>
      <c r="G73" s="139"/>
      <c r="H73" s="227"/>
      <c r="I73" s="228"/>
      <c r="J73" s="229"/>
      <c r="K73" s="227"/>
      <c r="L73" s="228"/>
      <c r="M73" s="229"/>
      <c r="N73" s="140"/>
      <c r="O73" s="227"/>
      <c r="P73" s="228"/>
      <c r="Q73" s="228"/>
      <c r="R73" s="229"/>
      <c r="S73" s="140"/>
      <c r="T73" s="228"/>
      <c r="U73" s="228"/>
      <c r="V73" s="228"/>
      <c r="W73" s="231"/>
      <c r="X73" s="141"/>
      <c r="Y73" s="142"/>
      <c r="Z73" s="142"/>
      <c r="AA73" s="142"/>
      <c r="AB73" s="40"/>
      <c r="AD73" s="33"/>
      <c r="AE73" s="33"/>
      <c r="AF73" s="32"/>
    </row>
    <row r="74" spans="1:32" hidden="1">
      <c r="A74" s="347"/>
      <c r="B74" s="348"/>
      <c r="C74" s="348"/>
      <c r="D74" s="349"/>
      <c r="E74" s="118"/>
      <c r="F74" s="117"/>
      <c r="G74" s="119"/>
      <c r="H74" s="120"/>
      <c r="I74" s="47"/>
      <c r="J74" s="121"/>
      <c r="K74" s="120"/>
      <c r="L74" s="47"/>
      <c r="M74" s="121"/>
      <c r="N74" s="122"/>
      <c r="O74" s="350"/>
      <c r="P74" s="350"/>
      <c r="Q74" s="350"/>
      <c r="R74" s="350"/>
      <c r="S74" s="123"/>
      <c r="T74" s="351"/>
      <c r="U74" s="352"/>
      <c r="V74" s="352"/>
      <c r="W74" s="353"/>
      <c r="X74" s="39"/>
      <c r="Y74" s="39"/>
      <c r="Z74" s="39"/>
      <c r="AA74" s="39"/>
      <c r="AB74" s="40"/>
      <c r="AD74" s="33"/>
      <c r="AE74" s="33"/>
      <c r="AF74" s="32"/>
    </row>
    <row r="75" spans="1:32">
      <c r="A75" s="323"/>
      <c r="B75" s="323"/>
      <c r="C75" s="323"/>
      <c r="D75" s="323"/>
      <c r="E75" s="89"/>
      <c r="T75" s="40"/>
      <c r="U75" s="40"/>
      <c r="V75" s="40"/>
      <c r="W75" s="40"/>
      <c r="X75" s="40"/>
    </row>
  </sheetData>
  <mergeCells count="231">
    <mergeCell ref="A39:D39"/>
    <mergeCell ref="H39:J39"/>
    <mergeCell ref="K39:M39"/>
    <mergeCell ref="A40:D40"/>
    <mergeCell ref="H40:J40"/>
    <mergeCell ref="K40:M40"/>
    <mergeCell ref="E40:F40"/>
    <mergeCell ref="K35:M35"/>
    <mergeCell ref="A36:D36"/>
    <mergeCell ref="H36:J36"/>
    <mergeCell ref="K36:M36"/>
    <mergeCell ref="E36:F36"/>
    <mergeCell ref="A37:D37"/>
    <mergeCell ref="H37:J37"/>
    <mergeCell ref="K37:M37"/>
    <mergeCell ref="A38:D38"/>
    <mergeCell ref="H38:J38"/>
    <mergeCell ref="K38:M38"/>
    <mergeCell ref="E38:F38"/>
    <mergeCell ref="H47:J47"/>
    <mergeCell ref="K47:M47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  <mergeCell ref="A26:D26"/>
    <mergeCell ref="H26:J26"/>
    <mergeCell ref="K26:M26"/>
    <mergeCell ref="A27:D27"/>
    <mergeCell ref="H27:J27"/>
    <mergeCell ref="K27:M27"/>
    <mergeCell ref="A29:D29"/>
    <mergeCell ref="A35:D35"/>
    <mergeCell ref="H35:J35"/>
    <mergeCell ref="K31:M31"/>
    <mergeCell ref="H53:J53"/>
    <mergeCell ref="K53:M53"/>
    <mergeCell ref="A53:D53"/>
    <mergeCell ref="A52:D52"/>
    <mergeCell ref="H52:J52"/>
    <mergeCell ref="K52:M52"/>
    <mergeCell ref="A50:D50"/>
    <mergeCell ref="E50:F50"/>
    <mergeCell ref="H50:J50"/>
    <mergeCell ref="K50:M50"/>
    <mergeCell ref="A51:D51"/>
    <mergeCell ref="E51:F51"/>
    <mergeCell ref="H51:J51"/>
    <mergeCell ref="K51:M51"/>
    <mergeCell ref="A32:D32"/>
    <mergeCell ref="H32:J32"/>
    <mergeCell ref="K32:M32"/>
    <mergeCell ref="E32:F32"/>
    <mergeCell ref="A33:D33"/>
    <mergeCell ref="H33:J33"/>
    <mergeCell ref="E53:F53"/>
    <mergeCell ref="A47:D47"/>
    <mergeCell ref="E47:F47"/>
    <mergeCell ref="A74:D74"/>
    <mergeCell ref="O74:R74"/>
    <mergeCell ref="T74:W74"/>
    <mergeCell ref="A71:F71"/>
    <mergeCell ref="H71:J71"/>
    <mergeCell ref="K71:M71"/>
    <mergeCell ref="O71:R71"/>
    <mergeCell ref="T71:W71"/>
    <mergeCell ref="T72:W72"/>
    <mergeCell ref="A72:D72"/>
    <mergeCell ref="H73:J73"/>
    <mergeCell ref="E54:F54"/>
    <mergeCell ref="E56:F56"/>
    <mergeCell ref="O72:R72"/>
    <mergeCell ref="A70:D70"/>
    <mergeCell ref="A67:F67"/>
    <mergeCell ref="H67:J67"/>
    <mergeCell ref="K67:M67"/>
    <mergeCell ref="T68:W68"/>
    <mergeCell ref="T70:W70"/>
    <mergeCell ref="O70:R70"/>
    <mergeCell ref="A54:D54"/>
    <mergeCell ref="H54:J54"/>
    <mergeCell ref="K54:M54"/>
    <mergeCell ref="H56:J56"/>
    <mergeCell ref="K56:M56"/>
    <mergeCell ref="A56:D56"/>
    <mergeCell ref="A55:D55"/>
    <mergeCell ref="K55:M55"/>
    <mergeCell ref="T64:W64"/>
    <mergeCell ref="T66:W66"/>
    <mergeCell ref="O64:R64"/>
    <mergeCell ref="T63:W63"/>
    <mergeCell ref="O63:R63"/>
    <mergeCell ref="O61:R61"/>
    <mergeCell ref="H20:J20"/>
    <mergeCell ref="K20:M20"/>
    <mergeCell ref="A75:D75"/>
    <mergeCell ref="A19:D19"/>
    <mergeCell ref="E19:F19"/>
    <mergeCell ref="H60:M60"/>
    <mergeCell ref="K48:M48"/>
    <mergeCell ref="G13:M13"/>
    <mergeCell ref="K62:M62"/>
    <mergeCell ref="H48:J48"/>
    <mergeCell ref="K16:M16"/>
    <mergeCell ref="H18:J18"/>
    <mergeCell ref="K18:M18"/>
    <mergeCell ref="H19:J19"/>
    <mergeCell ref="K61:M61"/>
    <mergeCell ref="A49:F49"/>
    <mergeCell ref="H14:M14"/>
    <mergeCell ref="H15:J15"/>
    <mergeCell ref="K49:M49"/>
    <mergeCell ref="A48:D48"/>
    <mergeCell ref="K44:M44"/>
    <mergeCell ref="K19:M19"/>
    <mergeCell ref="A64:D64"/>
    <mergeCell ref="H21:J21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K21:M21"/>
    <mergeCell ref="A41:D41"/>
    <mergeCell ref="A42:F42"/>
    <mergeCell ref="H42:J42"/>
    <mergeCell ref="H17:J17"/>
    <mergeCell ref="K17:M17"/>
    <mergeCell ref="A17:F17"/>
    <mergeCell ref="A18:D18"/>
    <mergeCell ref="A62:F62"/>
    <mergeCell ref="A60:F61"/>
    <mergeCell ref="H62:J62"/>
    <mergeCell ref="A43:D43"/>
    <mergeCell ref="H43:J43"/>
    <mergeCell ref="A21:F21"/>
    <mergeCell ref="A44:D44"/>
    <mergeCell ref="H44:J44"/>
    <mergeCell ref="A20:D20"/>
    <mergeCell ref="K46:M46"/>
    <mergeCell ref="K41:M41"/>
    <mergeCell ref="H55:J55"/>
    <mergeCell ref="K43:M43"/>
    <mergeCell ref="H49:J49"/>
    <mergeCell ref="H61:J61"/>
    <mergeCell ref="A28:D28"/>
    <mergeCell ref="A63:F63"/>
    <mergeCell ref="H63:J63"/>
    <mergeCell ref="K63:M63"/>
    <mergeCell ref="G60:G61"/>
    <mergeCell ref="A58:W58"/>
    <mergeCell ref="T61:W61"/>
    <mergeCell ref="T62:W62"/>
    <mergeCell ref="O62:R62"/>
    <mergeCell ref="S60:W60"/>
    <mergeCell ref="N60:R60"/>
    <mergeCell ref="H28:J28"/>
    <mergeCell ref="K28:M28"/>
    <mergeCell ref="A46:F46"/>
    <mergeCell ref="A45:D45"/>
    <mergeCell ref="H45:J45"/>
    <mergeCell ref="H46:J46"/>
    <mergeCell ref="K45:M45"/>
    <mergeCell ref="K42:M42"/>
    <mergeCell ref="H41:J41"/>
    <mergeCell ref="E28:F28"/>
    <mergeCell ref="E44:F44"/>
    <mergeCell ref="H29:J29"/>
    <mergeCell ref="K29:M29"/>
    <mergeCell ref="A30:D30"/>
    <mergeCell ref="H30:J30"/>
    <mergeCell ref="K30:M30"/>
    <mergeCell ref="E30:F30"/>
    <mergeCell ref="K33:M33"/>
    <mergeCell ref="A34:D34"/>
    <mergeCell ref="H34:J34"/>
    <mergeCell ref="K34:M34"/>
    <mergeCell ref="E34:F34"/>
    <mergeCell ref="A31:D31"/>
    <mergeCell ref="H31:J31"/>
    <mergeCell ref="H69:J69"/>
    <mergeCell ref="H65:J65"/>
    <mergeCell ref="K73:M73"/>
    <mergeCell ref="K69:M69"/>
    <mergeCell ref="K65:M65"/>
    <mergeCell ref="A73:D73"/>
    <mergeCell ref="A69:D69"/>
    <mergeCell ref="A65:D65"/>
    <mergeCell ref="E73:F73"/>
    <mergeCell ref="E69:F69"/>
    <mergeCell ref="E65:F65"/>
    <mergeCell ref="A66:D66"/>
    <mergeCell ref="A68:D68"/>
    <mergeCell ref="O65:R65"/>
    <mergeCell ref="O69:R69"/>
    <mergeCell ref="O73:R73"/>
    <mergeCell ref="T65:W65"/>
    <mergeCell ref="T69:W69"/>
    <mergeCell ref="T73:W73"/>
    <mergeCell ref="O66:R66"/>
    <mergeCell ref="O67:R67"/>
    <mergeCell ref="O68:R68"/>
    <mergeCell ref="T67:W67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69"/>
  <sheetViews>
    <sheetView tabSelected="1" view="pageBreakPreview" topLeftCell="A10" zoomScale="60" zoomScaleNormal="100" workbookViewId="0">
      <selection activeCell="J27" sqref="J27:L27"/>
    </sheetView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10.6640625" style="28" customWidth="1"/>
    <col min="6" max="6" width="14.6640625" style="28" customWidth="1"/>
    <col min="7" max="7" width="4.33203125" style="28" customWidth="1"/>
    <col min="8" max="8" width="1.6640625" style="28" customWidth="1"/>
    <col min="9" max="9" width="6.6640625" style="28" customWidth="1"/>
    <col min="10" max="10" width="4.33203125" style="28" customWidth="1"/>
    <col min="11" max="11" width="1.6640625" style="28" customWidth="1"/>
    <col min="12" max="12" width="6.6640625" style="28" customWidth="1"/>
    <col min="13" max="13" width="14.6640625" style="28" customWidth="1"/>
    <col min="14" max="14" width="12.6640625" style="28" customWidth="1"/>
    <col min="15" max="15" width="14.6640625" style="28" customWidth="1"/>
    <col min="16" max="16" width="12.6640625" style="28" customWidth="1"/>
    <col min="17" max="17" width="14.6640625" style="28" customWidth="1"/>
    <col min="18" max="19" width="12.6640625" style="28" customWidth="1"/>
    <col min="20" max="20" width="14.6640625" style="28" customWidth="1"/>
    <col min="21" max="22" width="12.6640625" style="28" customWidth="1"/>
    <col min="23" max="23" width="39.44140625" style="28" hidden="1" customWidth="1"/>
    <col min="24" max="24" width="28.44140625" style="28" hidden="1" customWidth="1"/>
    <col min="25" max="27" width="20.33203125" style="28" hidden="1" customWidth="1"/>
    <col min="28" max="28" width="43.109375" style="28" customWidth="1"/>
    <col min="29" max="29" width="30.33203125" style="28" customWidth="1"/>
    <col min="30" max="30" width="31.33203125" style="28" customWidth="1"/>
    <col min="31" max="16384" width="9.109375" style="28"/>
  </cols>
  <sheetData>
    <row r="1" spans="1:28" ht="1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305" t="s">
        <v>26</v>
      </c>
      <c r="U1" s="306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4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6">
      <c r="A3" s="308" t="s">
        <v>14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163"/>
      <c r="X3" s="52" t="s">
        <v>76</v>
      </c>
      <c r="Y3" s="51" t="s">
        <v>45</v>
      </c>
      <c r="Z3" s="50"/>
      <c r="AA3" s="56" t="s">
        <v>56</v>
      </c>
      <c r="AB3" s="163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>
      <c r="A5" s="312" t="s">
        <v>32</v>
      </c>
      <c r="B5" s="312"/>
      <c r="C5" s="312"/>
      <c r="D5" s="312"/>
      <c r="E5" s="312"/>
      <c r="F5" s="312"/>
      <c r="G5" s="307" t="s">
        <v>72</v>
      </c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8"/>
      <c r="X5" s="52" t="s">
        <v>77</v>
      </c>
      <c r="Y5" s="55" t="s">
        <v>47</v>
      </c>
      <c r="Z5" s="162"/>
      <c r="AA5" s="56" t="s">
        <v>58</v>
      </c>
      <c r="AB5" s="8"/>
    </row>
    <row r="6" spans="1:28">
      <c r="A6" s="9"/>
      <c r="B6" s="9"/>
      <c r="C6" s="10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165"/>
      <c r="T6" s="165"/>
      <c r="U6" s="165"/>
      <c r="V6" s="165"/>
      <c r="W6" s="165"/>
      <c r="X6" s="52"/>
      <c r="Y6" s="55" t="s">
        <v>48</v>
      </c>
      <c r="Z6" s="162"/>
      <c r="AA6" s="56" t="s">
        <v>59</v>
      </c>
      <c r="AB6" s="165"/>
    </row>
    <row r="7" spans="1:28">
      <c r="A7" s="312" t="s">
        <v>0</v>
      </c>
      <c r="B7" s="312"/>
      <c r="C7" s="312"/>
      <c r="D7" s="312"/>
      <c r="E7" s="312"/>
      <c r="F7" s="312"/>
      <c r="G7" s="307" t="s">
        <v>73</v>
      </c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8"/>
      <c r="X7" s="52"/>
      <c r="Y7" s="55" t="s">
        <v>49</v>
      </c>
      <c r="Z7" s="162"/>
      <c r="AA7" s="56" t="s">
        <v>60</v>
      </c>
      <c r="AB7" s="8"/>
    </row>
    <row r="8" spans="1:28">
      <c r="A8" s="9"/>
      <c r="B8" s="9"/>
      <c r="C8" s="10"/>
      <c r="E8" s="10"/>
      <c r="F8" s="10"/>
      <c r="G8" s="316" t="s">
        <v>1</v>
      </c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165"/>
      <c r="X8" s="52" t="s">
        <v>74</v>
      </c>
      <c r="Y8" s="55" t="s">
        <v>50</v>
      </c>
      <c r="Z8" s="162"/>
      <c r="AA8" s="56" t="s">
        <v>61</v>
      </c>
      <c r="AB8" s="165"/>
    </row>
    <row r="9" spans="1:28">
      <c r="A9" s="9"/>
      <c r="B9" s="9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52"/>
      <c r="Y9" s="55" t="s">
        <v>51</v>
      </c>
      <c r="Z9" s="162"/>
      <c r="AA9" s="56" t="s">
        <v>62</v>
      </c>
      <c r="AB9" s="165"/>
    </row>
    <row r="10" spans="1:28">
      <c r="A10" s="309" t="s">
        <v>19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164"/>
      <c r="X10" s="162"/>
      <c r="Y10" s="51" t="s">
        <v>121</v>
      </c>
      <c r="Z10" s="50"/>
      <c r="AA10" s="56" t="s">
        <v>63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2"/>
      <c r="AA11" s="56" t="s">
        <v>64</v>
      </c>
      <c r="AB11" s="12"/>
    </row>
    <row r="12" spans="1:28" s="29" customFormat="1" ht="15" customHeight="1">
      <c r="A12" s="292" t="s">
        <v>12</v>
      </c>
      <c r="B12" s="277"/>
      <c r="C12" s="277"/>
      <c r="D12" s="277"/>
      <c r="E12" s="277"/>
      <c r="F12" s="320" t="s">
        <v>2</v>
      </c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27"/>
      <c r="X12" s="37"/>
      <c r="Y12" s="37"/>
      <c r="Z12" s="37"/>
      <c r="AA12" s="53"/>
      <c r="AB12" s="27"/>
    </row>
    <row r="13" spans="1:28" s="29" customFormat="1" ht="22.5" customHeight="1">
      <c r="A13" s="292"/>
      <c r="B13" s="277"/>
      <c r="C13" s="277"/>
      <c r="D13" s="277"/>
      <c r="E13" s="277"/>
      <c r="F13" s="317" t="s">
        <v>8</v>
      </c>
      <c r="G13" s="317"/>
      <c r="H13" s="317"/>
      <c r="I13" s="317"/>
      <c r="J13" s="317"/>
      <c r="K13" s="317"/>
      <c r="L13" s="317"/>
      <c r="M13" s="320" t="s">
        <v>33</v>
      </c>
      <c r="N13" s="321"/>
      <c r="O13" s="321"/>
      <c r="P13" s="322"/>
      <c r="Q13" s="317" t="s">
        <v>9</v>
      </c>
      <c r="R13" s="318"/>
      <c r="S13" s="319"/>
      <c r="T13" s="313" t="s">
        <v>37</v>
      </c>
      <c r="U13" s="314"/>
      <c r="V13" s="315"/>
      <c r="W13" s="27"/>
      <c r="X13" s="37"/>
      <c r="Y13" s="37"/>
      <c r="Z13" s="37"/>
      <c r="AA13" s="37"/>
      <c r="AB13" s="27"/>
    </row>
    <row r="14" spans="1:28" s="29" customFormat="1" ht="15" customHeight="1">
      <c r="A14" s="292"/>
      <c r="B14" s="277"/>
      <c r="C14" s="277"/>
      <c r="D14" s="277"/>
      <c r="E14" s="277"/>
      <c r="F14" s="317" t="s">
        <v>3</v>
      </c>
      <c r="G14" s="317" t="s">
        <v>20</v>
      </c>
      <c r="H14" s="317"/>
      <c r="I14" s="317"/>
      <c r="J14" s="317"/>
      <c r="K14" s="317"/>
      <c r="L14" s="317"/>
      <c r="M14" s="320" t="s">
        <v>34</v>
      </c>
      <c r="N14" s="322"/>
      <c r="O14" s="320" t="s">
        <v>35</v>
      </c>
      <c r="P14" s="322"/>
      <c r="Q14" s="317" t="s">
        <v>3</v>
      </c>
      <c r="R14" s="317" t="s">
        <v>20</v>
      </c>
      <c r="S14" s="320"/>
      <c r="T14" s="317" t="s">
        <v>3</v>
      </c>
      <c r="U14" s="317" t="s">
        <v>20</v>
      </c>
      <c r="V14" s="320"/>
      <c r="W14" s="27"/>
      <c r="X14" s="27"/>
      <c r="Y14" s="27"/>
      <c r="Z14" s="27"/>
      <c r="AA14" s="27"/>
      <c r="AB14" s="27"/>
    </row>
    <row r="15" spans="1:28" s="29" customFormat="1" ht="30.6">
      <c r="A15" s="292"/>
      <c r="B15" s="277"/>
      <c r="C15" s="277"/>
      <c r="D15" s="277"/>
      <c r="E15" s="277"/>
      <c r="F15" s="317"/>
      <c r="G15" s="277" t="s">
        <v>21</v>
      </c>
      <c r="H15" s="277"/>
      <c r="I15" s="277"/>
      <c r="J15" s="277" t="s">
        <v>22</v>
      </c>
      <c r="K15" s="277"/>
      <c r="L15" s="277"/>
      <c r="M15" s="158" t="s">
        <v>3</v>
      </c>
      <c r="N15" s="158" t="s">
        <v>67</v>
      </c>
      <c r="O15" s="158" t="s">
        <v>3</v>
      </c>
      <c r="P15" s="158" t="s">
        <v>67</v>
      </c>
      <c r="Q15" s="317"/>
      <c r="R15" s="158" t="s">
        <v>21</v>
      </c>
      <c r="S15" s="166" t="s">
        <v>22</v>
      </c>
      <c r="T15" s="317"/>
      <c r="U15" s="158" t="s">
        <v>21</v>
      </c>
      <c r="V15" s="166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8" thickBot="1">
      <c r="A16" s="291">
        <v>1</v>
      </c>
      <c r="B16" s="282"/>
      <c r="C16" s="282"/>
      <c r="D16" s="282"/>
      <c r="E16" s="282"/>
      <c r="F16" s="159">
        <v>2</v>
      </c>
      <c r="G16" s="310">
        <v>3</v>
      </c>
      <c r="H16" s="311"/>
      <c r="I16" s="291"/>
      <c r="J16" s="310">
        <v>4</v>
      </c>
      <c r="K16" s="311"/>
      <c r="L16" s="291"/>
      <c r="M16" s="161">
        <v>5</v>
      </c>
      <c r="N16" s="161">
        <v>6</v>
      </c>
      <c r="O16" s="161">
        <v>7</v>
      </c>
      <c r="P16" s="161">
        <v>8</v>
      </c>
      <c r="Q16" s="159">
        <v>9</v>
      </c>
      <c r="R16" s="159">
        <v>10</v>
      </c>
      <c r="S16" s="160">
        <v>11</v>
      </c>
      <c r="T16" s="159">
        <v>12</v>
      </c>
      <c r="U16" s="159">
        <v>13</v>
      </c>
      <c r="V16" s="160">
        <v>14</v>
      </c>
      <c r="W16" s="15"/>
      <c r="X16" s="15"/>
      <c r="Y16" s="15"/>
      <c r="Z16" s="15"/>
      <c r="AA16" s="15"/>
      <c r="AB16" s="15"/>
    </row>
    <row r="17" spans="1:31" ht="13.8" thickBot="1">
      <c r="A17" s="421" t="s">
        <v>84</v>
      </c>
      <c r="B17" s="422"/>
      <c r="C17" s="422"/>
      <c r="D17" s="423"/>
      <c r="E17" s="175" t="s">
        <v>125</v>
      </c>
      <c r="F17" s="188"/>
      <c r="G17" s="378"/>
      <c r="H17" s="378"/>
      <c r="I17" s="378"/>
      <c r="J17" s="378"/>
      <c r="K17" s="378"/>
      <c r="L17" s="378"/>
      <c r="M17" s="185">
        <v>2102964.5299999998</v>
      </c>
      <c r="N17" s="185">
        <v>2100000</v>
      </c>
      <c r="O17" s="185">
        <v>2102964.5299999998</v>
      </c>
      <c r="P17" s="185">
        <v>272997</v>
      </c>
      <c r="Q17" s="187">
        <v>0</v>
      </c>
      <c r="R17" s="185"/>
      <c r="S17" s="211"/>
      <c r="T17" s="185"/>
      <c r="U17" s="185"/>
      <c r="V17" s="210"/>
      <c r="W17" s="162" t="s">
        <v>124</v>
      </c>
      <c r="X17" s="162"/>
      <c r="Y17" s="162"/>
      <c r="Z17" s="162"/>
      <c r="AA17" s="162"/>
      <c r="AB17" s="16"/>
      <c r="AC17" s="30"/>
      <c r="AD17" s="31"/>
      <c r="AE17" s="32"/>
    </row>
    <row r="18" spans="1:31" ht="14.4" thickTop="1" thickBot="1">
      <c r="A18" s="424" t="s">
        <v>42</v>
      </c>
      <c r="B18" s="425"/>
      <c r="C18" s="425"/>
      <c r="D18" s="426"/>
      <c r="E18" s="209" t="s">
        <v>86</v>
      </c>
      <c r="F18" s="208"/>
      <c r="G18" s="427"/>
      <c r="H18" s="428"/>
      <c r="I18" s="429"/>
      <c r="J18" s="427"/>
      <c r="K18" s="428"/>
      <c r="L18" s="429"/>
      <c r="M18" s="206">
        <v>2102964.5299999998</v>
      </c>
      <c r="N18" s="206">
        <v>2100000</v>
      </c>
      <c r="O18" s="206">
        <v>2102964.5299999998</v>
      </c>
      <c r="P18" s="206">
        <v>272997</v>
      </c>
      <c r="Q18" s="206">
        <v>0</v>
      </c>
      <c r="R18" s="206"/>
      <c r="S18" s="207"/>
      <c r="T18" s="206"/>
      <c r="U18" s="206"/>
      <c r="V18" s="205"/>
      <c r="W18" s="204" t="s">
        <v>126</v>
      </c>
      <c r="X18" s="204"/>
      <c r="Y18" s="204"/>
      <c r="Z18" s="204"/>
      <c r="AA18" s="204"/>
      <c r="AB18" s="16"/>
      <c r="AC18" s="30"/>
      <c r="AD18" s="31"/>
      <c r="AE18" s="32"/>
    </row>
    <row r="19" spans="1:31" ht="13.8" thickTop="1">
      <c r="A19" s="421" t="s">
        <v>91</v>
      </c>
      <c r="B19" s="422"/>
      <c r="C19" s="422"/>
      <c r="D19" s="423"/>
      <c r="E19" s="175" t="s">
        <v>128</v>
      </c>
      <c r="F19" s="188"/>
      <c r="G19" s="378"/>
      <c r="H19" s="378"/>
      <c r="I19" s="378"/>
      <c r="J19" s="378"/>
      <c r="K19" s="378"/>
      <c r="L19" s="378"/>
      <c r="M19" s="185">
        <v>600000</v>
      </c>
      <c r="N19" s="185">
        <v>600000</v>
      </c>
      <c r="O19" s="185">
        <v>600000</v>
      </c>
      <c r="P19" s="185"/>
      <c r="Q19" s="187">
        <v>0</v>
      </c>
      <c r="R19" s="185"/>
      <c r="S19" s="211"/>
      <c r="T19" s="185"/>
      <c r="U19" s="185"/>
      <c r="V19" s="210"/>
      <c r="W19" s="162" t="s">
        <v>127</v>
      </c>
      <c r="X19" s="162"/>
      <c r="Y19" s="162"/>
      <c r="Z19" s="162"/>
      <c r="AA19" s="162"/>
      <c r="AB19" s="16"/>
      <c r="AC19" s="30"/>
      <c r="AD19" s="31"/>
      <c r="AE19" s="32"/>
    </row>
    <row r="20" spans="1:31">
      <c r="A20" s="421" t="s">
        <v>89</v>
      </c>
      <c r="B20" s="422"/>
      <c r="C20" s="422"/>
      <c r="D20" s="423"/>
      <c r="E20" s="175" t="s">
        <v>130</v>
      </c>
      <c r="F20" s="188">
        <v>24213.99</v>
      </c>
      <c r="G20" s="378"/>
      <c r="H20" s="378"/>
      <c r="I20" s="378"/>
      <c r="J20" s="378"/>
      <c r="K20" s="378"/>
      <c r="L20" s="378"/>
      <c r="M20" s="185">
        <v>4474791.2699999996</v>
      </c>
      <c r="N20" s="185">
        <v>4474791.2699999996</v>
      </c>
      <c r="O20" s="185">
        <v>4395703.07</v>
      </c>
      <c r="P20" s="185"/>
      <c r="Q20" s="187">
        <v>103302.19</v>
      </c>
      <c r="R20" s="185"/>
      <c r="S20" s="211"/>
      <c r="T20" s="185"/>
      <c r="U20" s="185"/>
      <c r="V20" s="210"/>
      <c r="W20" s="162" t="s">
        <v>129</v>
      </c>
      <c r="X20" s="162"/>
      <c r="Y20" s="162"/>
      <c r="Z20" s="162"/>
      <c r="AA20" s="162"/>
      <c r="AB20" s="16"/>
      <c r="AC20" s="30"/>
      <c r="AD20" s="31"/>
      <c r="AE20" s="32"/>
    </row>
    <row r="21" spans="1:31">
      <c r="A21" s="421" t="s">
        <v>89</v>
      </c>
      <c r="B21" s="422"/>
      <c r="C21" s="422"/>
      <c r="D21" s="423"/>
      <c r="E21" s="175" t="s">
        <v>128</v>
      </c>
      <c r="F21" s="188"/>
      <c r="G21" s="378"/>
      <c r="H21" s="378"/>
      <c r="I21" s="378"/>
      <c r="J21" s="378"/>
      <c r="K21" s="378"/>
      <c r="L21" s="378"/>
      <c r="M21" s="185">
        <v>23150</v>
      </c>
      <c r="N21" s="185">
        <v>23150</v>
      </c>
      <c r="O21" s="185">
        <v>23150</v>
      </c>
      <c r="P21" s="185"/>
      <c r="Q21" s="187">
        <v>0</v>
      </c>
      <c r="R21" s="185"/>
      <c r="S21" s="211"/>
      <c r="T21" s="185"/>
      <c r="U21" s="185"/>
      <c r="V21" s="210"/>
      <c r="W21" s="162" t="s">
        <v>131</v>
      </c>
      <c r="X21" s="162"/>
      <c r="Y21" s="162"/>
      <c r="Z21" s="162"/>
      <c r="AA21" s="162"/>
      <c r="AB21" s="16"/>
      <c r="AC21" s="30"/>
      <c r="AD21" s="31"/>
      <c r="AE21" s="32"/>
    </row>
    <row r="22" spans="1:31" ht="13.8" thickBot="1">
      <c r="A22" s="421" t="s">
        <v>92</v>
      </c>
      <c r="B22" s="422"/>
      <c r="C22" s="422"/>
      <c r="D22" s="423"/>
      <c r="E22" s="175" t="s">
        <v>133</v>
      </c>
      <c r="F22" s="188"/>
      <c r="G22" s="378"/>
      <c r="H22" s="378"/>
      <c r="I22" s="378"/>
      <c r="J22" s="378"/>
      <c r="K22" s="378"/>
      <c r="L22" s="378"/>
      <c r="M22" s="185">
        <v>109991.37</v>
      </c>
      <c r="N22" s="185">
        <v>106642.29</v>
      </c>
      <c r="O22" s="185">
        <v>109991.37</v>
      </c>
      <c r="P22" s="185"/>
      <c r="Q22" s="187">
        <v>0</v>
      </c>
      <c r="R22" s="185"/>
      <c r="S22" s="211"/>
      <c r="T22" s="185"/>
      <c r="U22" s="185"/>
      <c r="V22" s="210"/>
      <c r="W22" s="162" t="s">
        <v>132</v>
      </c>
      <c r="X22" s="162"/>
      <c r="Y22" s="162"/>
      <c r="Z22" s="162"/>
      <c r="AA22" s="162"/>
      <c r="AB22" s="16"/>
      <c r="AC22" s="30"/>
      <c r="AD22" s="31"/>
      <c r="AE22" s="32"/>
    </row>
    <row r="23" spans="1:31" ht="14.4" thickTop="1" thickBot="1">
      <c r="A23" s="424" t="s">
        <v>42</v>
      </c>
      <c r="B23" s="425"/>
      <c r="C23" s="425"/>
      <c r="D23" s="426"/>
      <c r="E23" s="209" t="s">
        <v>93</v>
      </c>
      <c r="F23" s="208">
        <v>24213.99</v>
      </c>
      <c r="G23" s="427"/>
      <c r="H23" s="428"/>
      <c r="I23" s="429"/>
      <c r="J23" s="427"/>
      <c r="K23" s="428"/>
      <c r="L23" s="429"/>
      <c r="M23" s="206">
        <v>5207932.6399999997</v>
      </c>
      <c r="N23" s="206">
        <v>5204583.5599999996</v>
      </c>
      <c r="O23" s="206">
        <v>5128844.4400000004</v>
      </c>
      <c r="P23" s="206"/>
      <c r="Q23" s="206">
        <v>103302.19</v>
      </c>
      <c r="R23" s="206"/>
      <c r="S23" s="207"/>
      <c r="T23" s="206"/>
      <c r="U23" s="206"/>
      <c r="V23" s="205"/>
      <c r="W23" s="204" t="s">
        <v>134</v>
      </c>
      <c r="X23" s="204"/>
      <c r="Y23" s="204"/>
      <c r="Z23" s="204"/>
      <c r="AA23" s="204"/>
      <c r="AB23" s="16"/>
      <c r="AC23" s="30"/>
      <c r="AD23" s="31"/>
      <c r="AE23" s="32"/>
    </row>
    <row r="24" spans="1:31" ht="14.4" thickTop="1" thickBot="1">
      <c r="A24" s="421" t="s">
        <v>89</v>
      </c>
      <c r="B24" s="422"/>
      <c r="C24" s="422"/>
      <c r="D24" s="423"/>
      <c r="E24" s="175" t="s">
        <v>136</v>
      </c>
      <c r="F24" s="188"/>
      <c r="G24" s="378"/>
      <c r="H24" s="378"/>
      <c r="I24" s="378"/>
      <c r="J24" s="378"/>
      <c r="K24" s="378"/>
      <c r="L24" s="378"/>
      <c r="M24" s="185">
        <v>12150</v>
      </c>
      <c r="N24" s="185">
        <v>12150</v>
      </c>
      <c r="O24" s="185">
        <v>12150</v>
      </c>
      <c r="P24" s="185"/>
      <c r="Q24" s="187">
        <v>0</v>
      </c>
      <c r="R24" s="185"/>
      <c r="S24" s="211"/>
      <c r="T24" s="185"/>
      <c r="U24" s="185"/>
      <c r="V24" s="210"/>
      <c r="W24" s="162" t="s">
        <v>135</v>
      </c>
      <c r="X24" s="162"/>
      <c r="Y24" s="162"/>
      <c r="Z24" s="162"/>
      <c r="AA24" s="162"/>
      <c r="AB24" s="16"/>
      <c r="AC24" s="30"/>
      <c r="AD24" s="31"/>
      <c r="AE24" s="32"/>
    </row>
    <row r="25" spans="1:31" ht="14.4" thickTop="1" thickBot="1">
      <c r="A25" s="424" t="s">
        <v>42</v>
      </c>
      <c r="B25" s="425"/>
      <c r="C25" s="425"/>
      <c r="D25" s="426"/>
      <c r="E25" s="209" t="s">
        <v>95</v>
      </c>
      <c r="F25" s="208"/>
      <c r="G25" s="427"/>
      <c r="H25" s="428"/>
      <c r="I25" s="429"/>
      <c r="J25" s="427"/>
      <c r="K25" s="428"/>
      <c r="L25" s="429"/>
      <c r="M25" s="206">
        <v>12150</v>
      </c>
      <c r="N25" s="206">
        <v>12150</v>
      </c>
      <c r="O25" s="206">
        <v>12150</v>
      </c>
      <c r="P25" s="206"/>
      <c r="Q25" s="206">
        <v>0</v>
      </c>
      <c r="R25" s="206"/>
      <c r="S25" s="207"/>
      <c r="T25" s="206"/>
      <c r="U25" s="206"/>
      <c r="V25" s="205"/>
      <c r="W25" s="204" t="s">
        <v>137</v>
      </c>
      <c r="X25" s="204"/>
      <c r="Y25" s="204"/>
      <c r="Z25" s="204"/>
      <c r="AA25" s="204"/>
      <c r="AB25" s="16"/>
      <c r="AC25" s="30"/>
      <c r="AD25" s="31"/>
      <c r="AE25" s="32"/>
    </row>
    <row r="26" spans="1:31" ht="31.2" thickTop="1" thickBot="1">
      <c r="A26" s="436" t="s">
        <v>139</v>
      </c>
      <c r="B26" s="437"/>
      <c r="C26" s="437"/>
      <c r="D26" s="438"/>
      <c r="E26" s="203" t="s">
        <v>82</v>
      </c>
      <c r="F26" s="202">
        <v>24213.99</v>
      </c>
      <c r="G26" s="439"/>
      <c r="H26" s="439"/>
      <c r="I26" s="439"/>
      <c r="J26" s="439"/>
      <c r="K26" s="439"/>
      <c r="L26" s="439"/>
      <c r="M26" s="200">
        <v>7323047.1699999999</v>
      </c>
      <c r="N26" s="200">
        <v>7316733.5599999996</v>
      </c>
      <c r="O26" s="200">
        <v>7243958.9699999997</v>
      </c>
      <c r="P26" s="200">
        <v>272997</v>
      </c>
      <c r="Q26" s="200">
        <v>103302.19</v>
      </c>
      <c r="R26" s="200"/>
      <c r="S26" s="201"/>
      <c r="T26" s="200">
        <v>24213.99</v>
      </c>
      <c r="U26" s="200"/>
      <c r="V26" s="199"/>
      <c r="W26" s="198" t="s">
        <v>138</v>
      </c>
      <c r="X26" s="42"/>
      <c r="Y26" s="42"/>
      <c r="Z26" s="42"/>
      <c r="AA26" s="42"/>
      <c r="AB26" s="16"/>
      <c r="AC26" s="30"/>
      <c r="AD26" s="31"/>
      <c r="AE26" s="32"/>
    </row>
    <row r="27" spans="1:31" ht="14.4" thickTop="1" thickBot="1">
      <c r="A27" s="421" t="s">
        <v>84</v>
      </c>
      <c r="B27" s="422"/>
      <c r="C27" s="422"/>
      <c r="D27" s="423"/>
      <c r="E27" s="175" t="s">
        <v>141</v>
      </c>
      <c r="F27" s="188"/>
      <c r="G27" s="378"/>
      <c r="H27" s="378"/>
      <c r="I27" s="378"/>
      <c r="J27" s="378"/>
      <c r="K27" s="378"/>
      <c r="L27" s="378"/>
      <c r="M27" s="185">
        <v>272997</v>
      </c>
      <c r="N27" s="185"/>
      <c r="O27" s="185">
        <v>272997</v>
      </c>
      <c r="P27" s="185"/>
      <c r="Q27" s="187">
        <v>0</v>
      </c>
      <c r="R27" s="185"/>
      <c r="S27" s="211"/>
      <c r="T27" s="185"/>
      <c r="U27" s="185"/>
      <c r="V27" s="210"/>
      <c r="W27" s="162" t="s">
        <v>140</v>
      </c>
      <c r="X27" s="162"/>
      <c r="Y27" s="162"/>
      <c r="Z27" s="162"/>
      <c r="AA27" s="162"/>
      <c r="AB27" s="16"/>
      <c r="AC27" s="30"/>
      <c r="AD27" s="31"/>
      <c r="AE27" s="32"/>
    </row>
    <row r="28" spans="1:31" ht="14.4" thickTop="1" thickBot="1">
      <c r="A28" s="424" t="s">
        <v>42</v>
      </c>
      <c r="B28" s="425"/>
      <c r="C28" s="425"/>
      <c r="D28" s="426"/>
      <c r="E28" s="209" t="s">
        <v>98</v>
      </c>
      <c r="F28" s="208"/>
      <c r="G28" s="427"/>
      <c r="H28" s="428"/>
      <c r="I28" s="429"/>
      <c r="J28" s="427"/>
      <c r="K28" s="428"/>
      <c r="L28" s="429"/>
      <c r="M28" s="206">
        <v>272997</v>
      </c>
      <c r="N28" s="206"/>
      <c r="O28" s="206">
        <v>272997</v>
      </c>
      <c r="P28" s="206"/>
      <c r="Q28" s="206">
        <v>0</v>
      </c>
      <c r="R28" s="206"/>
      <c r="S28" s="207"/>
      <c r="T28" s="206"/>
      <c r="U28" s="206"/>
      <c r="V28" s="205"/>
      <c r="W28" s="204" t="s">
        <v>142</v>
      </c>
      <c r="X28" s="204"/>
      <c r="Y28" s="204"/>
      <c r="Z28" s="204"/>
      <c r="AA28" s="204"/>
      <c r="AB28" s="16"/>
      <c r="AC28" s="30"/>
      <c r="AD28" s="31"/>
      <c r="AE28" s="32"/>
    </row>
    <row r="29" spans="1:31" ht="14.4" thickTop="1" thickBot="1">
      <c r="A29" s="421" t="s">
        <v>99</v>
      </c>
      <c r="B29" s="422"/>
      <c r="C29" s="422"/>
      <c r="D29" s="423"/>
      <c r="E29" s="175" t="s">
        <v>144</v>
      </c>
      <c r="F29" s="188"/>
      <c r="G29" s="378"/>
      <c r="H29" s="378"/>
      <c r="I29" s="378"/>
      <c r="J29" s="378"/>
      <c r="K29" s="378"/>
      <c r="L29" s="378"/>
      <c r="M29" s="185">
        <v>60899.94</v>
      </c>
      <c r="N29" s="185"/>
      <c r="O29" s="185">
        <v>60899.94</v>
      </c>
      <c r="P29" s="185"/>
      <c r="Q29" s="187">
        <v>0</v>
      </c>
      <c r="R29" s="185"/>
      <c r="S29" s="211"/>
      <c r="T29" s="185"/>
      <c r="U29" s="185"/>
      <c r="V29" s="210"/>
      <c r="W29" s="162" t="s">
        <v>143</v>
      </c>
      <c r="X29" s="162"/>
      <c r="Y29" s="162"/>
      <c r="Z29" s="162"/>
      <c r="AA29" s="162"/>
      <c r="AB29" s="16"/>
      <c r="AC29" s="30"/>
      <c r="AD29" s="31"/>
      <c r="AE29" s="32"/>
    </row>
    <row r="30" spans="1:31" ht="14.4" thickTop="1" thickBot="1">
      <c r="A30" s="424" t="s">
        <v>42</v>
      </c>
      <c r="B30" s="425"/>
      <c r="C30" s="425"/>
      <c r="D30" s="426"/>
      <c r="E30" s="209" t="s">
        <v>101</v>
      </c>
      <c r="F30" s="208"/>
      <c r="G30" s="427"/>
      <c r="H30" s="428"/>
      <c r="I30" s="429"/>
      <c r="J30" s="427"/>
      <c r="K30" s="428"/>
      <c r="L30" s="429"/>
      <c r="M30" s="206">
        <v>60899.94</v>
      </c>
      <c r="N30" s="206"/>
      <c r="O30" s="206">
        <v>60899.94</v>
      </c>
      <c r="P30" s="206"/>
      <c r="Q30" s="206">
        <v>0</v>
      </c>
      <c r="R30" s="206"/>
      <c r="S30" s="207"/>
      <c r="T30" s="206"/>
      <c r="U30" s="206"/>
      <c r="V30" s="205"/>
      <c r="W30" s="204" t="s">
        <v>145</v>
      </c>
      <c r="X30" s="204"/>
      <c r="Y30" s="204"/>
      <c r="Z30" s="204"/>
      <c r="AA30" s="204"/>
      <c r="AB30" s="16"/>
      <c r="AC30" s="30"/>
      <c r="AD30" s="31"/>
      <c r="AE30" s="32"/>
    </row>
    <row r="31" spans="1:31" ht="14.4" thickTop="1" thickBot="1">
      <c r="A31" s="421" t="s">
        <v>99</v>
      </c>
      <c r="B31" s="422"/>
      <c r="C31" s="422"/>
      <c r="D31" s="423"/>
      <c r="E31" s="175" t="s">
        <v>147</v>
      </c>
      <c r="F31" s="188"/>
      <c r="G31" s="378"/>
      <c r="H31" s="378"/>
      <c r="I31" s="378"/>
      <c r="J31" s="378"/>
      <c r="K31" s="378"/>
      <c r="L31" s="378"/>
      <c r="M31" s="185">
        <v>4200.1099999999997</v>
      </c>
      <c r="N31" s="185"/>
      <c r="O31" s="185">
        <v>4200.1099999999997</v>
      </c>
      <c r="P31" s="185"/>
      <c r="Q31" s="187">
        <v>0</v>
      </c>
      <c r="R31" s="185"/>
      <c r="S31" s="211"/>
      <c r="T31" s="185"/>
      <c r="U31" s="185"/>
      <c r="V31" s="210"/>
      <c r="W31" s="162" t="s">
        <v>146</v>
      </c>
      <c r="X31" s="162"/>
      <c r="Y31" s="162"/>
      <c r="Z31" s="162"/>
      <c r="AA31" s="162"/>
      <c r="AB31" s="16"/>
      <c r="AC31" s="30"/>
      <c r="AD31" s="31"/>
      <c r="AE31" s="32"/>
    </row>
    <row r="32" spans="1:31" ht="14.4" thickTop="1" thickBot="1">
      <c r="A32" s="424" t="s">
        <v>42</v>
      </c>
      <c r="B32" s="425"/>
      <c r="C32" s="425"/>
      <c r="D32" s="426"/>
      <c r="E32" s="209" t="s">
        <v>103</v>
      </c>
      <c r="F32" s="208"/>
      <c r="G32" s="427"/>
      <c r="H32" s="428"/>
      <c r="I32" s="429"/>
      <c r="J32" s="427"/>
      <c r="K32" s="428"/>
      <c r="L32" s="429"/>
      <c r="M32" s="206">
        <v>4200.1099999999997</v>
      </c>
      <c r="N32" s="206"/>
      <c r="O32" s="206">
        <v>4200.1099999999997</v>
      </c>
      <c r="P32" s="206"/>
      <c r="Q32" s="206">
        <v>0</v>
      </c>
      <c r="R32" s="206"/>
      <c r="S32" s="207"/>
      <c r="T32" s="206"/>
      <c r="U32" s="206"/>
      <c r="V32" s="205"/>
      <c r="W32" s="204" t="s">
        <v>148</v>
      </c>
      <c r="X32" s="204"/>
      <c r="Y32" s="204"/>
      <c r="Z32" s="204"/>
      <c r="AA32" s="204"/>
      <c r="AB32" s="16"/>
      <c r="AC32" s="30"/>
      <c r="AD32" s="31"/>
      <c r="AE32" s="32"/>
    </row>
    <row r="33" spans="1:31" ht="14.4" thickTop="1" thickBot="1">
      <c r="A33" s="421" t="s">
        <v>99</v>
      </c>
      <c r="B33" s="422"/>
      <c r="C33" s="422"/>
      <c r="D33" s="423"/>
      <c r="E33" s="175" t="s">
        <v>150</v>
      </c>
      <c r="F33" s="188"/>
      <c r="G33" s="378"/>
      <c r="H33" s="378"/>
      <c r="I33" s="378"/>
      <c r="J33" s="378"/>
      <c r="K33" s="378"/>
      <c r="L33" s="378"/>
      <c r="M33" s="185">
        <v>107100.02</v>
      </c>
      <c r="N33" s="185"/>
      <c r="O33" s="185">
        <v>107100.02</v>
      </c>
      <c r="P33" s="185"/>
      <c r="Q33" s="187">
        <v>0</v>
      </c>
      <c r="R33" s="185"/>
      <c r="S33" s="211"/>
      <c r="T33" s="185"/>
      <c r="U33" s="185"/>
      <c r="V33" s="210"/>
      <c r="W33" s="162" t="s">
        <v>149</v>
      </c>
      <c r="X33" s="162"/>
      <c r="Y33" s="162"/>
      <c r="Z33" s="162"/>
      <c r="AA33" s="162"/>
      <c r="AB33" s="16"/>
      <c r="AC33" s="30"/>
      <c r="AD33" s="31"/>
      <c r="AE33" s="32"/>
    </row>
    <row r="34" spans="1:31" ht="14.4" thickTop="1" thickBot="1">
      <c r="A34" s="424" t="s">
        <v>42</v>
      </c>
      <c r="B34" s="425"/>
      <c r="C34" s="425"/>
      <c r="D34" s="426"/>
      <c r="E34" s="209" t="s">
        <v>105</v>
      </c>
      <c r="F34" s="208"/>
      <c r="G34" s="427"/>
      <c r="H34" s="428"/>
      <c r="I34" s="429"/>
      <c r="J34" s="427"/>
      <c r="K34" s="428"/>
      <c r="L34" s="429"/>
      <c r="M34" s="206">
        <v>107100.02</v>
      </c>
      <c r="N34" s="206"/>
      <c r="O34" s="206">
        <v>107100.02</v>
      </c>
      <c r="P34" s="206"/>
      <c r="Q34" s="206">
        <v>0</v>
      </c>
      <c r="R34" s="206"/>
      <c r="S34" s="207"/>
      <c r="T34" s="206"/>
      <c r="U34" s="206"/>
      <c r="V34" s="205"/>
      <c r="W34" s="204" t="s">
        <v>151</v>
      </c>
      <c r="X34" s="204"/>
      <c r="Y34" s="204"/>
      <c r="Z34" s="204"/>
      <c r="AA34" s="204"/>
      <c r="AB34" s="16"/>
      <c r="AC34" s="30"/>
      <c r="AD34" s="31"/>
      <c r="AE34" s="32"/>
    </row>
    <row r="35" spans="1:31" ht="14.4" thickTop="1" thickBot="1">
      <c r="A35" s="421" t="s">
        <v>99</v>
      </c>
      <c r="B35" s="422"/>
      <c r="C35" s="422"/>
      <c r="D35" s="423"/>
      <c r="E35" s="175" t="s">
        <v>153</v>
      </c>
      <c r="F35" s="188"/>
      <c r="G35" s="378"/>
      <c r="H35" s="378"/>
      <c r="I35" s="378"/>
      <c r="J35" s="378"/>
      <c r="K35" s="378"/>
      <c r="L35" s="378"/>
      <c r="M35" s="185">
        <v>461999.93</v>
      </c>
      <c r="N35" s="185"/>
      <c r="O35" s="185">
        <v>461999.93</v>
      </c>
      <c r="P35" s="185"/>
      <c r="Q35" s="187">
        <v>0</v>
      </c>
      <c r="R35" s="185"/>
      <c r="S35" s="211"/>
      <c r="T35" s="185"/>
      <c r="U35" s="185"/>
      <c r="V35" s="210"/>
      <c r="W35" s="162" t="s">
        <v>152</v>
      </c>
      <c r="X35" s="162"/>
      <c r="Y35" s="162"/>
      <c r="Z35" s="162"/>
      <c r="AA35" s="162"/>
      <c r="AB35" s="16"/>
      <c r="AC35" s="30"/>
      <c r="AD35" s="31"/>
      <c r="AE35" s="32"/>
    </row>
    <row r="36" spans="1:31" ht="14.4" thickTop="1" thickBot="1">
      <c r="A36" s="424" t="s">
        <v>42</v>
      </c>
      <c r="B36" s="425"/>
      <c r="C36" s="425"/>
      <c r="D36" s="426"/>
      <c r="E36" s="209" t="s">
        <v>107</v>
      </c>
      <c r="F36" s="208"/>
      <c r="G36" s="427"/>
      <c r="H36" s="428"/>
      <c r="I36" s="429"/>
      <c r="J36" s="427"/>
      <c r="K36" s="428"/>
      <c r="L36" s="429"/>
      <c r="M36" s="206">
        <v>461999.93</v>
      </c>
      <c r="N36" s="206"/>
      <c r="O36" s="206">
        <v>461999.93</v>
      </c>
      <c r="P36" s="206"/>
      <c r="Q36" s="206">
        <v>0</v>
      </c>
      <c r="R36" s="206"/>
      <c r="S36" s="207"/>
      <c r="T36" s="206"/>
      <c r="U36" s="206"/>
      <c r="V36" s="205"/>
      <c r="W36" s="204" t="s">
        <v>154</v>
      </c>
      <c r="X36" s="204"/>
      <c r="Y36" s="204"/>
      <c r="Z36" s="204"/>
      <c r="AA36" s="204"/>
      <c r="AB36" s="16"/>
      <c r="AC36" s="30"/>
      <c r="AD36" s="31"/>
      <c r="AE36" s="32"/>
    </row>
    <row r="37" spans="1:31" ht="31.2" thickTop="1" thickBot="1">
      <c r="A37" s="436" t="s">
        <v>139</v>
      </c>
      <c r="B37" s="437"/>
      <c r="C37" s="437"/>
      <c r="D37" s="438"/>
      <c r="E37" s="203" t="s">
        <v>156</v>
      </c>
      <c r="F37" s="202"/>
      <c r="G37" s="439"/>
      <c r="H37" s="439"/>
      <c r="I37" s="439"/>
      <c r="J37" s="439"/>
      <c r="K37" s="439"/>
      <c r="L37" s="439"/>
      <c r="M37" s="200">
        <v>907197</v>
      </c>
      <c r="N37" s="200"/>
      <c r="O37" s="200">
        <v>907197</v>
      </c>
      <c r="P37" s="200"/>
      <c r="Q37" s="200">
        <v>0</v>
      </c>
      <c r="R37" s="200"/>
      <c r="S37" s="201"/>
      <c r="T37" s="200"/>
      <c r="U37" s="200"/>
      <c r="V37" s="199"/>
      <c r="W37" s="198" t="s">
        <v>155</v>
      </c>
      <c r="X37" s="42"/>
      <c r="Y37" s="42"/>
      <c r="Z37" s="42"/>
      <c r="AA37" s="42"/>
      <c r="AB37" s="16"/>
      <c r="AC37" s="30"/>
      <c r="AD37" s="31"/>
      <c r="AE37" s="32"/>
    </row>
    <row r="38" spans="1:31" ht="6.75" hidden="1" customHeight="1" thickTop="1" thickBot="1">
      <c r="A38" s="434"/>
      <c r="B38" s="435"/>
      <c r="C38" s="435"/>
      <c r="D38" s="435"/>
      <c r="E38" s="197"/>
      <c r="F38" s="196"/>
      <c r="G38" s="411"/>
      <c r="H38" s="411"/>
      <c r="I38" s="411"/>
      <c r="J38" s="411"/>
      <c r="K38" s="411"/>
      <c r="L38" s="411"/>
      <c r="M38" s="194"/>
      <c r="N38" s="194"/>
      <c r="O38" s="194"/>
      <c r="P38" s="194"/>
      <c r="Q38" s="194"/>
      <c r="R38" s="194"/>
      <c r="S38" s="195"/>
      <c r="T38" s="194"/>
      <c r="U38" s="194"/>
      <c r="V38" s="193"/>
      <c r="W38" s="17"/>
      <c r="X38" s="17"/>
      <c r="Y38" s="17"/>
      <c r="Z38" s="17"/>
      <c r="AA38" s="17"/>
      <c r="AB38" s="17"/>
      <c r="AC38" s="33"/>
      <c r="AD38" s="32"/>
      <c r="AE38" s="32"/>
    </row>
    <row r="39" spans="1:31" ht="14.4" thickTop="1" thickBot="1">
      <c r="A39" s="390" t="s">
        <v>68</v>
      </c>
      <c r="B39" s="390"/>
      <c r="C39" s="390"/>
      <c r="D39" s="390"/>
      <c r="E39" s="433"/>
      <c r="F39" s="192">
        <v>24213.99</v>
      </c>
      <c r="G39" s="432"/>
      <c r="H39" s="432"/>
      <c r="I39" s="432"/>
      <c r="J39" s="432"/>
      <c r="K39" s="432"/>
      <c r="L39" s="432"/>
      <c r="M39" s="180">
        <v>8230244.1699999999</v>
      </c>
      <c r="N39" s="180">
        <v>7316733.5599999996</v>
      </c>
      <c r="O39" s="180">
        <v>8151155.9699999997</v>
      </c>
      <c r="P39" s="180">
        <v>272997</v>
      </c>
      <c r="Q39" s="180">
        <v>103302.19</v>
      </c>
      <c r="R39" s="180"/>
      <c r="S39" s="180"/>
      <c r="T39" s="180">
        <v>24213.99</v>
      </c>
      <c r="U39" s="180">
        <v>0</v>
      </c>
      <c r="V39" s="191">
        <v>0</v>
      </c>
      <c r="W39" s="177"/>
      <c r="X39" s="177"/>
      <c r="Y39" s="177"/>
      <c r="Z39" s="177"/>
      <c r="AA39" s="177"/>
      <c r="AB39" s="17"/>
      <c r="AC39" s="32"/>
      <c r="AD39" s="32"/>
      <c r="AE39" s="32"/>
    </row>
    <row r="40" spans="1:31">
      <c r="A40" s="421" t="s">
        <v>80</v>
      </c>
      <c r="B40" s="422"/>
      <c r="C40" s="422"/>
      <c r="D40" s="423"/>
      <c r="E40" s="175" t="s">
        <v>79</v>
      </c>
      <c r="F40" s="188"/>
      <c r="G40" s="410" t="s">
        <v>70</v>
      </c>
      <c r="H40" s="410"/>
      <c r="I40" s="410"/>
      <c r="J40" s="410" t="s">
        <v>70</v>
      </c>
      <c r="K40" s="410"/>
      <c r="L40" s="410"/>
      <c r="M40" s="185">
        <v>7871845.3600000003</v>
      </c>
      <c r="N40" s="184" t="s">
        <v>70</v>
      </c>
      <c r="O40" s="185">
        <v>7871845.3600000003</v>
      </c>
      <c r="P40" s="184" t="s">
        <v>70</v>
      </c>
      <c r="Q40" s="187">
        <v>0</v>
      </c>
      <c r="R40" s="184" t="s">
        <v>70</v>
      </c>
      <c r="S40" s="186" t="s">
        <v>70</v>
      </c>
      <c r="T40" s="185"/>
      <c r="U40" s="184" t="s">
        <v>70</v>
      </c>
      <c r="V40" s="183" t="s">
        <v>70</v>
      </c>
      <c r="W40" s="162" t="s">
        <v>122</v>
      </c>
      <c r="X40" s="162"/>
      <c r="Y40" s="162"/>
      <c r="Z40" s="162"/>
      <c r="AA40" s="162"/>
      <c r="AB40" s="17"/>
      <c r="AC40" s="32"/>
      <c r="AD40" s="32"/>
      <c r="AE40" s="32"/>
    </row>
    <row r="41" spans="1:31" ht="13.8" thickBot="1">
      <c r="A41" s="421" t="s">
        <v>80</v>
      </c>
      <c r="B41" s="422"/>
      <c r="C41" s="422"/>
      <c r="D41" s="423"/>
      <c r="E41" s="175" t="s">
        <v>81</v>
      </c>
      <c r="F41" s="188">
        <v>26701113.989999998</v>
      </c>
      <c r="G41" s="410" t="s">
        <v>70</v>
      </c>
      <c r="H41" s="410"/>
      <c r="I41" s="410"/>
      <c r="J41" s="410" t="s">
        <v>70</v>
      </c>
      <c r="K41" s="410"/>
      <c r="L41" s="410"/>
      <c r="M41" s="185">
        <v>167078331.37</v>
      </c>
      <c r="N41" s="184" t="s">
        <v>70</v>
      </c>
      <c r="O41" s="185">
        <v>7871845.3600000003</v>
      </c>
      <c r="P41" s="184" t="s">
        <v>70</v>
      </c>
      <c r="Q41" s="187">
        <v>185907600</v>
      </c>
      <c r="R41" s="184" t="s">
        <v>70</v>
      </c>
      <c r="S41" s="186" t="s">
        <v>70</v>
      </c>
      <c r="T41" s="185"/>
      <c r="U41" s="184" t="s">
        <v>70</v>
      </c>
      <c r="V41" s="183" t="s">
        <v>70</v>
      </c>
      <c r="W41" s="162" t="s">
        <v>123</v>
      </c>
      <c r="X41" s="162"/>
      <c r="Y41" s="162"/>
      <c r="Z41" s="162"/>
      <c r="AA41" s="162"/>
      <c r="AB41" s="17"/>
      <c r="AC41" s="32"/>
      <c r="AD41" s="32"/>
      <c r="AE41" s="32"/>
    </row>
    <row r="42" spans="1:31" ht="13.5" hidden="1" customHeight="1" thickBot="1">
      <c r="A42" s="379"/>
      <c r="B42" s="380"/>
      <c r="C42" s="380"/>
      <c r="D42" s="381"/>
      <c r="E42" s="189"/>
      <c r="F42" s="190"/>
      <c r="G42" s="410"/>
      <c r="H42" s="410"/>
      <c r="I42" s="410"/>
      <c r="J42" s="410"/>
      <c r="K42" s="410"/>
      <c r="L42" s="410"/>
      <c r="M42" s="185"/>
      <c r="N42" s="184"/>
      <c r="O42" s="185"/>
      <c r="P42" s="184"/>
      <c r="Q42" s="187"/>
      <c r="R42" s="184"/>
      <c r="S42" s="186"/>
      <c r="T42" s="185"/>
      <c r="U42" s="184"/>
      <c r="V42" s="183"/>
      <c r="W42" s="162"/>
      <c r="X42" s="162"/>
      <c r="Y42" s="162"/>
      <c r="Z42" s="162"/>
      <c r="AA42" s="162"/>
      <c r="AB42" s="17"/>
      <c r="AC42" s="32"/>
      <c r="AD42" s="32"/>
      <c r="AE42" s="32"/>
    </row>
    <row r="43" spans="1:31" ht="25.5" customHeight="1" thickTop="1" thickBot="1">
      <c r="A43" s="389" t="s">
        <v>120</v>
      </c>
      <c r="B43" s="390"/>
      <c r="C43" s="390"/>
      <c r="D43" s="391"/>
      <c r="E43" s="182">
        <v>540140000</v>
      </c>
      <c r="F43" s="181">
        <v>26701113.989999998</v>
      </c>
      <c r="G43" s="398" t="s">
        <v>70</v>
      </c>
      <c r="H43" s="398"/>
      <c r="I43" s="398"/>
      <c r="J43" s="398" t="s">
        <v>70</v>
      </c>
      <c r="K43" s="398"/>
      <c r="L43" s="398"/>
      <c r="M43" s="180">
        <v>174950176.72999999</v>
      </c>
      <c r="N43" s="179" t="s">
        <v>70</v>
      </c>
      <c r="O43" s="180">
        <v>15743690.720000001</v>
      </c>
      <c r="P43" s="179" t="s">
        <v>70</v>
      </c>
      <c r="Q43" s="180">
        <v>185907600</v>
      </c>
      <c r="R43" s="179" t="s">
        <v>70</v>
      </c>
      <c r="S43" s="179" t="s">
        <v>70</v>
      </c>
      <c r="T43" s="180">
        <v>26701113.989999998</v>
      </c>
      <c r="U43" s="179" t="s">
        <v>70</v>
      </c>
      <c r="V43" s="178" t="s">
        <v>70</v>
      </c>
      <c r="W43" s="177"/>
      <c r="X43" s="177"/>
      <c r="Y43" s="177"/>
      <c r="Z43" s="177"/>
      <c r="AA43" s="177"/>
      <c r="AB43" s="17"/>
      <c r="AC43" s="32"/>
      <c r="AD43" s="32"/>
      <c r="AE43" s="32"/>
    </row>
    <row r="44" spans="1:31" ht="13.8" thickBot="1">
      <c r="A44" s="392"/>
      <c r="B44" s="393"/>
      <c r="C44" s="393"/>
      <c r="D44" s="393"/>
      <c r="E44" s="218"/>
      <c r="F44" s="219"/>
      <c r="G44" s="399" t="s">
        <v>70</v>
      </c>
      <c r="H44" s="399"/>
      <c r="I44" s="399"/>
      <c r="J44" s="399" t="s">
        <v>70</v>
      </c>
      <c r="K44" s="399"/>
      <c r="L44" s="399"/>
      <c r="M44" s="220"/>
      <c r="N44" s="221" t="s">
        <v>70</v>
      </c>
      <c r="O44" s="220"/>
      <c r="P44" s="221" t="s">
        <v>70</v>
      </c>
      <c r="Q44" s="220"/>
      <c r="R44" s="221" t="s">
        <v>70</v>
      </c>
      <c r="S44" s="222" t="s">
        <v>70</v>
      </c>
      <c r="T44" s="220"/>
      <c r="U44" s="221" t="s">
        <v>70</v>
      </c>
      <c r="V44" s="223" t="s">
        <v>70</v>
      </c>
      <c r="W44" s="151"/>
      <c r="X44" s="151"/>
      <c r="Y44" s="151"/>
      <c r="Z44" s="151"/>
      <c r="AA44" s="151"/>
      <c r="AB44" s="17"/>
      <c r="AC44" s="32"/>
      <c r="AD44" s="32"/>
      <c r="AE44" s="32"/>
    </row>
    <row r="45" spans="1:31" ht="13.8" hidden="1" thickBot="1">
      <c r="A45" s="396"/>
      <c r="B45" s="397"/>
      <c r="C45" s="397"/>
      <c r="D45" s="397"/>
      <c r="E45" s="189"/>
      <c r="F45" s="188"/>
      <c r="G45" s="410"/>
      <c r="H45" s="410"/>
      <c r="I45" s="410"/>
      <c r="J45" s="410"/>
      <c r="K45" s="410"/>
      <c r="L45" s="410"/>
      <c r="M45" s="185"/>
      <c r="N45" s="184"/>
      <c r="O45" s="185"/>
      <c r="P45" s="184"/>
      <c r="Q45" s="187"/>
      <c r="R45" s="184"/>
      <c r="S45" s="186"/>
      <c r="T45" s="185"/>
      <c r="U45" s="184"/>
      <c r="V45" s="183"/>
      <c r="W45" s="162"/>
      <c r="X45" s="162"/>
      <c r="Y45" s="162"/>
      <c r="Z45" s="162"/>
      <c r="AA45" s="162"/>
      <c r="AB45" s="17"/>
      <c r="AC45" s="32"/>
      <c r="AD45" s="32"/>
      <c r="AE45" s="32"/>
    </row>
    <row r="46" spans="1:31" ht="27.75" customHeight="1" thickTop="1" thickBot="1">
      <c r="A46" s="389" t="s">
        <v>119</v>
      </c>
      <c r="B46" s="390"/>
      <c r="C46" s="390"/>
      <c r="D46" s="391"/>
      <c r="E46" s="182">
        <v>540160000</v>
      </c>
      <c r="F46" s="181"/>
      <c r="G46" s="398" t="s">
        <v>70</v>
      </c>
      <c r="H46" s="398"/>
      <c r="I46" s="398"/>
      <c r="J46" s="398" t="s">
        <v>70</v>
      </c>
      <c r="K46" s="398"/>
      <c r="L46" s="398"/>
      <c r="M46" s="180"/>
      <c r="N46" s="179" t="s">
        <v>70</v>
      </c>
      <c r="O46" s="180"/>
      <c r="P46" s="179" t="s">
        <v>70</v>
      </c>
      <c r="Q46" s="180"/>
      <c r="R46" s="179" t="s">
        <v>70</v>
      </c>
      <c r="S46" s="179" t="s">
        <v>70</v>
      </c>
      <c r="T46" s="180"/>
      <c r="U46" s="179" t="s">
        <v>70</v>
      </c>
      <c r="V46" s="178" t="s">
        <v>70</v>
      </c>
      <c r="W46" s="177"/>
      <c r="X46" s="177"/>
      <c r="Y46" s="177"/>
      <c r="Z46" s="177"/>
      <c r="AA46" s="177"/>
      <c r="AB46" s="17"/>
      <c r="AC46" s="32"/>
      <c r="AD46" s="32"/>
      <c r="AE46" s="32"/>
    </row>
    <row r="47" spans="1:31" ht="13.8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19"/>
      <c r="T47" s="19"/>
      <c r="U47" s="19"/>
      <c r="V47" s="19"/>
      <c r="W47" s="8" t="s">
        <v>118</v>
      </c>
      <c r="X47" s="19"/>
      <c r="Y47" s="19"/>
      <c r="Z47" s="19"/>
      <c r="AA47" s="19"/>
      <c r="AB47" s="19"/>
      <c r="AC47" s="32"/>
      <c r="AD47" s="32"/>
      <c r="AE47" s="32"/>
    </row>
    <row r="48" spans="1:31" ht="12.75" customHeight="1">
      <c r="A48" s="278" t="s">
        <v>36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177"/>
      <c r="X48" s="176"/>
      <c r="Y48" s="176"/>
      <c r="Z48" s="176"/>
      <c r="AA48" s="176"/>
      <c r="AB48" s="41"/>
      <c r="AC48" s="32"/>
      <c r="AD48" s="32"/>
      <c r="AE48" s="32"/>
    </row>
    <row r="49" spans="1:3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 t="s">
        <v>29</v>
      </c>
      <c r="X49" s="35" t="s">
        <v>30</v>
      </c>
      <c r="Y49" s="35" t="s">
        <v>31</v>
      </c>
      <c r="Z49" s="20"/>
      <c r="AB49" s="20"/>
      <c r="AC49" s="32"/>
      <c r="AD49" s="32"/>
      <c r="AE49" s="32"/>
    </row>
    <row r="50" spans="1:31" ht="22.5" customHeight="1">
      <c r="A50" s="292" t="s">
        <v>12</v>
      </c>
      <c r="B50" s="277"/>
      <c r="C50" s="277"/>
      <c r="D50" s="277"/>
      <c r="E50" s="277"/>
      <c r="F50" s="277" t="s">
        <v>4</v>
      </c>
      <c r="G50" s="277" t="s">
        <v>23</v>
      </c>
      <c r="H50" s="277"/>
      <c r="I50" s="277"/>
      <c r="J50" s="277"/>
      <c r="K50" s="277"/>
      <c r="L50" s="277"/>
      <c r="M50" s="277" t="s">
        <v>5</v>
      </c>
      <c r="N50" s="277"/>
      <c r="O50" s="277"/>
      <c r="P50" s="277"/>
      <c r="Q50" s="277"/>
      <c r="R50" s="277" t="s">
        <v>6</v>
      </c>
      <c r="S50" s="277"/>
      <c r="T50" s="277"/>
      <c r="U50" s="277"/>
      <c r="V50" s="279"/>
      <c r="W50" s="38"/>
      <c r="X50" s="38"/>
      <c r="Y50" s="38"/>
      <c r="Z50" s="38"/>
      <c r="AA50" s="38"/>
      <c r="AB50" s="38"/>
      <c r="AC50" s="32"/>
      <c r="AD50" s="32"/>
      <c r="AE50" s="32"/>
    </row>
    <row r="51" spans="1:31" ht="37.5" customHeight="1">
      <c r="A51" s="292"/>
      <c r="B51" s="277"/>
      <c r="C51" s="277"/>
      <c r="D51" s="277"/>
      <c r="E51" s="277"/>
      <c r="F51" s="277"/>
      <c r="G51" s="277" t="s">
        <v>24</v>
      </c>
      <c r="H51" s="277"/>
      <c r="I51" s="277"/>
      <c r="J51" s="277" t="s">
        <v>27</v>
      </c>
      <c r="K51" s="277"/>
      <c r="L51" s="277"/>
      <c r="M51" s="158" t="s">
        <v>10</v>
      </c>
      <c r="N51" s="277" t="s">
        <v>7</v>
      </c>
      <c r="O51" s="277"/>
      <c r="P51" s="277"/>
      <c r="Q51" s="277"/>
      <c r="R51" s="158" t="s">
        <v>25</v>
      </c>
      <c r="S51" s="277" t="s">
        <v>38</v>
      </c>
      <c r="T51" s="277"/>
      <c r="U51" s="277"/>
      <c r="V51" s="279"/>
      <c r="W51" s="25"/>
      <c r="X51" s="25"/>
      <c r="Y51" s="25"/>
      <c r="Z51" s="25"/>
      <c r="AA51" s="25"/>
      <c r="AB51" s="40"/>
      <c r="AC51" s="32"/>
      <c r="AD51" s="32"/>
      <c r="AE51" s="32"/>
    </row>
    <row r="52" spans="1:31" ht="13.8" thickBot="1">
      <c r="A52" s="291">
        <v>1</v>
      </c>
      <c r="B52" s="282"/>
      <c r="C52" s="282"/>
      <c r="D52" s="282"/>
      <c r="E52" s="282"/>
      <c r="F52" s="159">
        <v>2</v>
      </c>
      <c r="G52" s="282">
        <v>3</v>
      </c>
      <c r="H52" s="282"/>
      <c r="I52" s="282"/>
      <c r="J52" s="282">
        <v>4</v>
      </c>
      <c r="K52" s="282"/>
      <c r="L52" s="282"/>
      <c r="M52" s="159">
        <v>5</v>
      </c>
      <c r="N52" s="282">
        <v>6</v>
      </c>
      <c r="O52" s="282"/>
      <c r="P52" s="282"/>
      <c r="Q52" s="282"/>
      <c r="R52" s="159">
        <v>7</v>
      </c>
      <c r="S52" s="280">
        <v>8</v>
      </c>
      <c r="T52" s="280"/>
      <c r="U52" s="280"/>
      <c r="V52" s="281"/>
      <c r="W52" s="15"/>
      <c r="X52" s="15"/>
      <c r="Y52" s="15"/>
      <c r="Z52" s="15"/>
      <c r="AA52" s="15"/>
      <c r="AB52" s="40"/>
      <c r="AC52" s="32"/>
      <c r="AD52" s="32"/>
      <c r="AE52" s="32"/>
    </row>
    <row r="53" spans="1:31">
      <c r="A53" s="394"/>
      <c r="B53" s="395"/>
      <c r="C53" s="395"/>
      <c r="D53" s="395"/>
      <c r="E53" s="212"/>
      <c r="F53" s="213"/>
      <c r="G53" s="214"/>
      <c r="H53" s="215" t="s">
        <v>28</v>
      </c>
      <c r="I53" s="216"/>
      <c r="J53" s="214"/>
      <c r="K53" s="215" t="s">
        <v>28</v>
      </c>
      <c r="L53" s="216"/>
      <c r="M53" s="217"/>
      <c r="N53" s="385"/>
      <c r="O53" s="385"/>
      <c r="P53" s="385"/>
      <c r="Q53" s="385"/>
      <c r="R53" s="218"/>
      <c r="S53" s="382"/>
      <c r="T53" s="383"/>
      <c r="U53" s="383"/>
      <c r="V53" s="384"/>
      <c r="W53" s="138"/>
      <c r="X53" s="138"/>
      <c r="Y53" s="138"/>
      <c r="Z53" s="138"/>
      <c r="AA53" s="40"/>
      <c r="AC53" s="33"/>
      <c r="AD53" s="33"/>
      <c r="AE53" s="32"/>
    </row>
    <row r="54" spans="1:31" ht="0.75" customHeight="1" thickBot="1">
      <c r="A54" s="386"/>
      <c r="B54" s="387"/>
      <c r="C54" s="387"/>
      <c r="D54" s="388"/>
      <c r="E54" s="174"/>
      <c r="F54" s="173"/>
      <c r="G54" s="412"/>
      <c r="H54" s="412"/>
      <c r="I54" s="412"/>
      <c r="J54" s="412"/>
      <c r="K54" s="412"/>
      <c r="L54" s="412"/>
      <c r="M54" s="173"/>
      <c r="N54" s="173"/>
      <c r="O54" s="173"/>
      <c r="P54" s="173"/>
      <c r="Q54" s="172"/>
      <c r="R54" s="171"/>
      <c r="S54" s="170"/>
      <c r="T54" s="169"/>
      <c r="U54" s="169"/>
      <c r="V54" s="169"/>
      <c r="W54" s="12"/>
      <c r="X54" s="12"/>
      <c r="Y54" s="12"/>
      <c r="Z54" s="12"/>
      <c r="AA54" s="12"/>
      <c r="AB54" s="12"/>
    </row>
    <row r="55" spans="1:31" ht="7.5" customHeight="1">
      <c r="A55" s="157"/>
      <c r="B55" s="157"/>
      <c r="C55" s="157"/>
      <c r="D55" s="157"/>
      <c r="E55" s="168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31" hidden="1"/>
    <row r="57" spans="1:31" ht="48" hidden="1" customHeight="1" thickTop="1" thickBot="1">
      <c r="F57" s="430"/>
      <c r="G57" s="431"/>
      <c r="H57" s="431"/>
      <c r="I57" s="431"/>
      <c r="J57" s="431"/>
      <c r="K57" s="431"/>
      <c r="L57" s="431"/>
      <c r="M57" s="401" t="s">
        <v>117</v>
      </c>
      <c r="N57" s="401"/>
      <c r="O57" s="401"/>
      <c r="P57" s="401"/>
      <c r="Q57" s="402"/>
    </row>
    <row r="58" spans="1:31" ht="3.75" hidden="1" customHeight="1" thickTop="1" thickBot="1"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</row>
    <row r="59" spans="1:31" ht="13.8" hidden="1" thickTop="1">
      <c r="F59" s="408" t="s">
        <v>116</v>
      </c>
      <c r="G59" s="409"/>
      <c r="H59" s="409"/>
      <c r="I59" s="409"/>
      <c r="J59" s="409"/>
      <c r="K59" s="409"/>
      <c r="L59" s="409"/>
      <c r="M59" s="404"/>
      <c r="N59" s="404"/>
      <c r="O59" s="404"/>
      <c r="P59" s="404"/>
      <c r="Q59" s="405"/>
    </row>
    <row r="60" spans="1:31" hidden="1">
      <c r="F60" s="413" t="s">
        <v>115</v>
      </c>
      <c r="G60" s="414"/>
      <c r="H60" s="414"/>
      <c r="I60" s="414"/>
      <c r="J60" s="414"/>
      <c r="K60" s="414"/>
      <c r="L60" s="414"/>
      <c r="M60" s="406"/>
      <c r="N60" s="406"/>
      <c r="O60" s="406"/>
      <c r="P60" s="406"/>
      <c r="Q60" s="407"/>
    </row>
    <row r="61" spans="1:31" hidden="1">
      <c r="F61" s="413" t="s">
        <v>114</v>
      </c>
      <c r="G61" s="414"/>
      <c r="H61" s="414"/>
      <c r="I61" s="414"/>
      <c r="J61" s="414"/>
      <c r="K61" s="414"/>
      <c r="L61" s="414"/>
      <c r="M61" s="419"/>
      <c r="N61" s="419"/>
      <c r="O61" s="419"/>
      <c r="P61" s="419"/>
      <c r="Q61" s="420"/>
    </row>
    <row r="62" spans="1:31" hidden="1">
      <c r="F62" s="413" t="s">
        <v>113</v>
      </c>
      <c r="G62" s="414"/>
      <c r="H62" s="414"/>
      <c r="I62" s="414"/>
      <c r="J62" s="414"/>
      <c r="K62" s="414"/>
      <c r="L62" s="414"/>
      <c r="M62" s="419"/>
      <c r="N62" s="419"/>
      <c r="O62" s="419"/>
      <c r="P62" s="419"/>
      <c r="Q62" s="420"/>
    </row>
    <row r="63" spans="1:31" hidden="1">
      <c r="F63" s="413" t="s">
        <v>112</v>
      </c>
      <c r="G63" s="414"/>
      <c r="H63" s="414"/>
      <c r="I63" s="414"/>
      <c r="J63" s="414"/>
      <c r="K63" s="414"/>
      <c r="L63" s="414"/>
      <c r="M63" s="419"/>
      <c r="N63" s="419"/>
      <c r="O63" s="419"/>
      <c r="P63" s="419"/>
      <c r="Q63" s="420"/>
    </row>
    <row r="64" spans="1:31" hidden="1">
      <c r="F64" s="413" t="s">
        <v>111</v>
      </c>
      <c r="G64" s="414"/>
      <c r="H64" s="414"/>
      <c r="I64" s="414"/>
      <c r="J64" s="414"/>
      <c r="K64" s="414"/>
      <c r="L64" s="414"/>
      <c r="M64" s="406"/>
      <c r="N64" s="406"/>
      <c r="O64" s="406"/>
      <c r="P64" s="406"/>
      <c r="Q64" s="407"/>
    </row>
    <row r="65" spans="6:17" hidden="1">
      <c r="F65" s="413" t="s">
        <v>110</v>
      </c>
      <c r="G65" s="414"/>
      <c r="H65" s="414"/>
      <c r="I65" s="414"/>
      <c r="J65" s="414"/>
      <c r="K65" s="414"/>
      <c r="L65" s="414"/>
      <c r="M65" s="406"/>
      <c r="N65" s="406"/>
      <c r="O65" s="406"/>
      <c r="P65" s="406"/>
      <c r="Q65" s="407"/>
    </row>
    <row r="66" spans="6:17" hidden="1">
      <c r="F66" s="413" t="s">
        <v>109</v>
      </c>
      <c r="G66" s="414"/>
      <c r="H66" s="414"/>
      <c r="I66" s="414"/>
      <c r="J66" s="414"/>
      <c r="K66" s="414"/>
      <c r="L66" s="414"/>
      <c r="M66" s="419"/>
      <c r="N66" s="419"/>
      <c r="O66" s="419"/>
      <c r="P66" s="419"/>
      <c r="Q66" s="420"/>
    </row>
    <row r="67" spans="6:17" ht="13.8" hidden="1" thickBot="1">
      <c r="F67" s="417" t="s">
        <v>108</v>
      </c>
      <c r="G67" s="418"/>
      <c r="H67" s="418"/>
      <c r="I67" s="418"/>
      <c r="J67" s="418"/>
      <c r="K67" s="418"/>
      <c r="L67" s="418"/>
      <c r="M67" s="415"/>
      <c r="N67" s="415"/>
      <c r="O67" s="415"/>
      <c r="P67" s="415"/>
      <c r="Q67" s="416"/>
    </row>
    <row r="68" spans="6:17" ht="3.75" hidden="1" customHeight="1" thickTop="1"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</row>
    <row r="69" spans="6:17" hidden="1"/>
  </sheetData>
  <mergeCells count="163"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J22:L22"/>
    <mergeCell ref="A23:D23"/>
    <mergeCell ref="G23:I23"/>
    <mergeCell ref="J23:L23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F58:L58"/>
    <mergeCell ref="F57:L57"/>
    <mergeCell ref="J52:L52"/>
    <mergeCell ref="J54:L54"/>
    <mergeCell ref="G19:I19"/>
    <mergeCell ref="G39:I39"/>
    <mergeCell ref="A40:D40"/>
    <mergeCell ref="A39:E39"/>
    <mergeCell ref="G42:I42"/>
    <mergeCell ref="A38:D38"/>
    <mergeCell ref="J42:L42"/>
    <mergeCell ref="J38:L38"/>
    <mergeCell ref="J39:L39"/>
    <mergeCell ref="A19:D19"/>
    <mergeCell ref="A20:D20"/>
    <mergeCell ref="G20:I20"/>
    <mergeCell ref="J20:L20"/>
    <mergeCell ref="A21:D21"/>
    <mergeCell ref="G21:I21"/>
    <mergeCell ref="J21:L21"/>
    <mergeCell ref="G40:I40"/>
    <mergeCell ref="J40:L40"/>
    <mergeCell ref="A24:D24"/>
    <mergeCell ref="G24:I24"/>
    <mergeCell ref="M68:Q68"/>
    <mergeCell ref="F64:L64"/>
    <mergeCell ref="F65:L65"/>
    <mergeCell ref="F66:L66"/>
    <mergeCell ref="F67:L67"/>
    <mergeCell ref="M61:Q61"/>
    <mergeCell ref="M62:Q62"/>
    <mergeCell ref="M63:Q63"/>
    <mergeCell ref="M64:Q64"/>
    <mergeCell ref="M65:Q65"/>
    <mergeCell ref="M66:Q66"/>
    <mergeCell ref="G14:L14"/>
    <mergeCell ref="F68:L68"/>
    <mergeCell ref="M57:Q57"/>
    <mergeCell ref="M58:Q58"/>
    <mergeCell ref="M59:Q59"/>
    <mergeCell ref="M60:Q60"/>
    <mergeCell ref="F59:L59"/>
    <mergeCell ref="N51:Q51"/>
    <mergeCell ref="M50:Q50"/>
    <mergeCell ref="J44:L44"/>
    <mergeCell ref="G45:I45"/>
    <mergeCell ref="J45:L45"/>
    <mergeCell ref="G38:I38"/>
    <mergeCell ref="G54:I54"/>
    <mergeCell ref="G46:I46"/>
    <mergeCell ref="G50:L50"/>
    <mergeCell ref="G51:I51"/>
    <mergeCell ref="J46:L46"/>
    <mergeCell ref="G52:I52"/>
    <mergeCell ref="F61:L61"/>
    <mergeCell ref="F62:L62"/>
    <mergeCell ref="F63:L63"/>
    <mergeCell ref="F60:L60"/>
    <mergeCell ref="M67:Q67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A54:D54"/>
    <mergeCell ref="A46:D46"/>
    <mergeCell ref="A43:D43"/>
    <mergeCell ref="A44:D44"/>
    <mergeCell ref="A53:D53"/>
    <mergeCell ref="A52:E52"/>
    <mergeCell ref="A50:E51"/>
    <mergeCell ref="S52:V52"/>
    <mergeCell ref="N52:Q52"/>
    <mergeCell ref="A45:D45"/>
    <mergeCell ref="F50:F51"/>
    <mergeCell ref="G43:I43"/>
    <mergeCell ref="J51:L51"/>
    <mergeCell ref="J43:L43"/>
    <mergeCell ref="G44:I44"/>
    <mergeCell ref="R50:V50"/>
    <mergeCell ref="A16:E16"/>
    <mergeCell ref="A48:V48"/>
    <mergeCell ref="S51:V51"/>
    <mergeCell ref="G16:I16"/>
    <mergeCell ref="J16:L16"/>
    <mergeCell ref="J19:L19"/>
    <mergeCell ref="A42:D42"/>
    <mergeCell ref="S53:V53"/>
    <mergeCell ref="N53:Q53"/>
    <mergeCell ref="A41:D41"/>
    <mergeCell ref="G41:I41"/>
    <mergeCell ref="J41:L41"/>
    <mergeCell ref="A17:D17"/>
    <mergeCell ref="G17:I17"/>
    <mergeCell ref="J17:L17"/>
    <mergeCell ref="A18:D18"/>
    <mergeCell ref="G18:I18"/>
    <mergeCell ref="J18:L18"/>
    <mergeCell ref="J24:L24"/>
    <mergeCell ref="A25:D25"/>
    <mergeCell ref="G25:I25"/>
    <mergeCell ref="J25:L25"/>
    <mergeCell ref="A22:D22"/>
    <mergeCell ref="G22:I22"/>
  </mergeCells>
  <pageMargins left="0.35433070866141736" right="0.11811023622047245" top="0.59055118110236227" bottom="0.59055118110236227" header="0" footer="0"/>
  <pageSetup paperSize="9" scale="70" orientation="landscape" blackAndWhite="1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2022-02-03T10:09:42Z</cp:lastPrinted>
  <dcterms:created xsi:type="dcterms:W3CDTF">2012-11-19T11:48:50Z</dcterms:created>
  <dcterms:modified xsi:type="dcterms:W3CDTF">2022-02-03T10:10:11Z</dcterms:modified>
</cp:coreProperties>
</file>